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2_ncr:500000_{9D7C52D8-6FC1-4097-8A45-5E4CF6408125}" xr6:coauthVersionLast="31" xr6:coauthVersionMax="31" xr10:uidLastSave="{00000000-0000-0000-0000-000000000000}"/>
  <bookViews>
    <workbookView xWindow="0" yWindow="0" windowWidth="20490" windowHeight="7545" activeTab="1" xr2:uid="{00000000-000D-0000-FFFF-FFFF00000000}"/>
  </bookViews>
  <sheets>
    <sheet name="Current Series" sheetId="8" r:id="rId1"/>
    <sheet name="Constant Series" sheetId="7" r:id="rId2"/>
    <sheet name="REAL GDP GROWTH" sheetId="11" r:id="rId3"/>
    <sheet name="Sectoral Split" sheetId="12" r:id="rId4"/>
    <sheet name="Deflator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12" l="1"/>
  <c r="D65" i="7" l="1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C65" i="7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AK2" i="11"/>
  <c r="AL2" i="11"/>
  <c r="D2" i="11"/>
  <c r="C3" i="11"/>
  <c r="C2" i="11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B51" i="7"/>
  <c r="B45" i="7"/>
  <c r="B3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B19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B14" i="7"/>
  <c r="B9" i="7"/>
  <c r="C42" i="8" l="1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B42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B11" i="8"/>
  <c r="B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C9" i="12"/>
  <c r="D9" i="12"/>
  <c r="E9" i="12"/>
  <c r="F9" i="12"/>
  <c r="G9" i="12"/>
  <c r="H9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B7" i="12"/>
  <c r="AJ8" i="12" l="1"/>
  <c r="AK10" i="12"/>
  <c r="AI8" i="12"/>
  <c r="AL8" i="12"/>
  <c r="AH8" i="12"/>
  <c r="Z8" i="12"/>
  <c r="R8" i="12"/>
  <c r="J8" i="12"/>
  <c r="AK8" i="12"/>
  <c r="AL11" i="12"/>
  <c r="AD11" i="12"/>
  <c r="V11" i="12"/>
  <c r="N11" i="12"/>
  <c r="AF11" i="12"/>
  <c r="X11" i="12"/>
  <c r="P11" i="12"/>
  <c r="H11" i="12"/>
  <c r="AJ10" i="12"/>
  <c r="AI10" i="12"/>
  <c r="AL10" i="12"/>
  <c r="AG10" i="12"/>
  <c r="N10" i="12"/>
  <c r="K8" i="12"/>
  <c r="AA8" i="12"/>
  <c r="F10" i="12"/>
  <c r="V10" i="12"/>
  <c r="AD10" i="12"/>
  <c r="G10" i="12"/>
  <c r="O10" i="12"/>
  <c r="W10" i="12"/>
  <c r="AE10" i="12"/>
  <c r="P10" i="12"/>
  <c r="X10" i="12"/>
  <c r="AF10" i="12"/>
  <c r="L8" i="12"/>
  <c r="AB8" i="12"/>
  <c r="I10" i="12"/>
  <c r="Q10" i="12"/>
  <c r="Y10" i="12"/>
  <c r="H8" i="12"/>
  <c r="G8" i="12"/>
  <c r="O8" i="12"/>
  <c r="W8" i="12"/>
  <c r="AE8" i="12"/>
  <c r="C8" i="12"/>
  <c r="S8" i="12"/>
  <c r="P8" i="12"/>
  <c r="X8" i="12"/>
  <c r="AF8" i="12"/>
  <c r="D8" i="12"/>
  <c r="T8" i="12"/>
  <c r="E8" i="12"/>
  <c r="I8" i="12"/>
  <c r="M8" i="12"/>
  <c r="Q8" i="12"/>
  <c r="U8" i="12"/>
  <c r="Y8" i="12"/>
  <c r="AC8" i="12"/>
  <c r="AG8" i="12"/>
  <c r="H10" i="12"/>
  <c r="J10" i="12"/>
  <c r="R10" i="12"/>
  <c r="Z10" i="12"/>
  <c r="AH10" i="12"/>
  <c r="C10" i="12"/>
  <c r="K10" i="12"/>
  <c r="S10" i="12"/>
  <c r="AA10" i="12"/>
  <c r="D10" i="12"/>
  <c r="L10" i="12"/>
  <c r="T10" i="12"/>
  <c r="AB10" i="12"/>
  <c r="F8" i="12"/>
  <c r="N8" i="12"/>
  <c r="V8" i="12"/>
  <c r="AD8" i="12"/>
  <c r="E10" i="12"/>
  <c r="M10" i="12"/>
  <c r="U10" i="12"/>
  <c r="AC10" i="12"/>
  <c r="C55" i="11"/>
  <c r="C57" i="11"/>
  <c r="C51" i="11"/>
  <c r="C52" i="11"/>
  <c r="C5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48" i="8"/>
  <c r="D48" i="8"/>
  <c r="D21" i="12" s="1"/>
  <c r="E48" i="8"/>
  <c r="F48" i="8"/>
  <c r="G48" i="8"/>
  <c r="H48" i="8"/>
  <c r="H21" i="12" s="1"/>
  <c r="I48" i="8"/>
  <c r="J48" i="8"/>
  <c r="K48" i="8"/>
  <c r="L48" i="8"/>
  <c r="L21" i="12" s="1"/>
  <c r="M48" i="8"/>
  <c r="N48" i="8"/>
  <c r="O48" i="8"/>
  <c r="P48" i="8"/>
  <c r="P21" i="12" s="1"/>
  <c r="Q48" i="8"/>
  <c r="R48" i="8"/>
  <c r="S48" i="8"/>
  <c r="T48" i="8"/>
  <c r="T21" i="12" s="1"/>
  <c r="U48" i="8"/>
  <c r="V48" i="8"/>
  <c r="W48" i="8"/>
  <c r="X48" i="8"/>
  <c r="X21" i="12" s="1"/>
  <c r="Y48" i="8"/>
  <c r="Z48" i="8"/>
  <c r="AA48" i="8"/>
  <c r="AB48" i="8"/>
  <c r="AB21" i="12" s="1"/>
  <c r="AC48" i="8"/>
  <c r="AD48" i="8"/>
  <c r="AE48" i="8"/>
  <c r="AF48" i="8"/>
  <c r="AF21" i="12" s="1"/>
  <c r="AG48" i="8"/>
  <c r="AH48" i="8"/>
  <c r="AI48" i="8"/>
  <c r="AJ48" i="8"/>
  <c r="AJ21" i="12" s="1"/>
  <c r="AK48" i="8"/>
  <c r="AL48" i="8"/>
  <c r="B48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B35" i="8"/>
  <c r="C16" i="8"/>
  <c r="C19" i="12" s="1"/>
  <c r="D16" i="8"/>
  <c r="D19" i="12" s="1"/>
  <c r="E16" i="8"/>
  <c r="E19" i="12" s="1"/>
  <c r="F16" i="8"/>
  <c r="F19" i="12" s="1"/>
  <c r="F20" i="12" s="1"/>
  <c r="G16" i="8"/>
  <c r="G19" i="12" s="1"/>
  <c r="H16" i="8"/>
  <c r="H19" i="12" s="1"/>
  <c r="H20" i="12" s="1"/>
  <c r="I16" i="8"/>
  <c r="I19" i="12" s="1"/>
  <c r="I20" i="12" s="1"/>
  <c r="J16" i="8"/>
  <c r="J19" i="12" s="1"/>
  <c r="J20" i="12" s="1"/>
  <c r="K16" i="8"/>
  <c r="K19" i="12" s="1"/>
  <c r="L16" i="8"/>
  <c r="L19" i="12" s="1"/>
  <c r="L20" i="12" s="1"/>
  <c r="M16" i="8"/>
  <c r="M19" i="12" s="1"/>
  <c r="N16" i="8"/>
  <c r="N19" i="12" s="1"/>
  <c r="N20" i="12" s="1"/>
  <c r="O16" i="8"/>
  <c r="O19" i="12" s="1"/>
  <c r="P16" i="8"/>
  <c r="P19" i="12" s="1"/>
  <c r="P20" i="12" s="1"/>
  <c r="Q16" i="8"/>
  <c r="Q19" i="12" s="1"/>
  <c r="R16" i="8"/>
  <c r="R19" i="12" s="1"/>
  <c r="S16" i="8"/>
  <c r="S19" i="12" s="1"/>
  <c r="T16" i="8"/>
  <c r="T19" i="12" s="1"/>
  <c r="T20" i="12" s="1"/>
  <c r="U16" i="8"/>
  <c r="U19" i="12" s="1"/>
  <c r="V16" i="8"/>
  <c r="V19" i="12" s="1"/>
  <c r="W16" i="8"/>
  <c r="W19" i="12" s="1"/>
  <c r="X16" i="8"/>
  <c r="X19" i="12" s="1"/>
  <c r="X20" i="12" s="1"/>
  <c r="Y16" i="8"/>
  <c r="Y19" i="12" s="1"/>
  <c r="Y20" i="12" s="1"/>
  <c r="Z16" i="8"/>
  <c r="Z19" i="12" s="1"/>
  <c r="Z20" i="12" s="1"/>
  <c r="AA16" i="8"/>
  <c r="AA19" i="12" s="1"/>
  <c r="AB16" i="8"/>
  <c r="AB19" i="12" s="1"/>
  <c r="AB20" i="12" s="1"/>
  <c r="AC16" i="8"/>
  <c r="AC19" i="12" s="1"/>
  <c r="AD16" i="8"/>
  <c r="AD19" i="12" s="1"/>
  <c r="AE16" i="8"/>
  <c r="AE19" i="12" s="1"/>
  <c r="AF16" i="8"/>
  <c r="AF19" i="12" s="1"/>
  <c r="AF20" i="12" s="1"/>
  <c r="AG16" i="8"/>
  <c r="AG19" i="12" s="1"/>
  <c r="AH16" i="8"/>
  <c r="AH19" i="12" s="1"/>
  <c r="AH20" i="12" s="1"/>
  <c r="AI16" i="8"/>
  <c r="AI19" i="12" s="1"/>
  <c r="AJ16" i="8"/>
  <c r="AJ19" i="12" s="1"/>
  <c r="AJ20" i="12" s="1"/>
  <c r="AK16" i="8"/>
  <c r="AK19" i="12" s="1"/>
  <c r="AL16" i="8"/>
  <c r="AL19" i="12" s="1"/>
  <c r="AL20" i="12" s="1"/>
  <c r="B16" i="8"/>
  <c r="B19" i="12" s="1"/>
  <c r="C9" i="7"/>
  <c r="C5" i="12" s="1"/>
  <c r="C11" i="12" s="1"/>
  <c r="D9" i="7"/>
  <c r="D5" i="12" s="1"/>
  <c r="D6" i="12" s="1"/>
  <c r="E9" i="7"/>
  <c r="E5" i="12" s="1"/>
  <c r="E11" i="12" s="1"/>
  <c r="F9" i="7"/>
  <c r="F5" i="12" s="1"/>
  <c r="F11" i="12" s="1"/>
  <c r="F12" i="12" s="1"/>
  <c r="G9" i="7"/>
  <c r="G5" i="12" s="1"/>
  <c r="G11" i="12" s="1"/>
  <c r="G12" i="12" s="1"/>
  <c r="H9" i="7"/>
  <c r="H5" i="12" s="1"/>
  <c r="H6" i="12" s="1"/>
  <c r="I9" i="7"/>
  <c r="I5" i="12" s="1"/>
  <c r="I11" i="12" s="1"/>
  <c r="J9" i="7"/>
  <c r="J5" i="12" s="1"/>
  <c r="J11" i="12" s="1"/>
  <c r="J12" i="12" s="1"/>
  <c r="K9" i="7"/>
  <c r="K5" i="12" s="1"/>
  <c r="K6" i="12" s="1"/>
  <c r="L9" i="7"/>
  <c r="L5" i="12" s="1"/>
  <c r="L11" i="12" s="1"/>
  <c r="M9" i="7"/>
  <c r="M5" i="12" s="1"/>
  <c r="M6" i="12" s="1"/>
  <c r="N9" i="7"/>
  <c r="N5" i="12" s="1"/>
  <c r="N6" i="12" s="1"/>
  <c r="O9" i="7"/>
  <c r="O5" i="12" s="1"/>
  <c r="O11" i="12" s="1"/>
  <c r="O12" i="12" s="1"/>
  <c r="P9" i="7"/>
  <c r="P5" i="12" s="1"/>
  <c r="P6" i="12" s="1"/>
  <c r="Q9" i="7"/>
  <c r="Q5" i="12" s="1"/>
  <c r="Q11" i="12" s="1"/>
  <c r="Q12" i="12" s="1"/>
  <c r="R9" i="7"/>
  <c r="R5" i="12" s="1"/>
  <c r="R11" i="12" s="1"/>
  <c r="R12" i="12" s="1"/>
  <c r="S9" i="7"/>
  <c r="S5" i="12" s="1"/>
  <c r="S11" i="12" s="1"/>
  <c r="T9" i="7"/>
  <c r="T5" i="12" s="1"/>
  <c r="T11" i="12" s="1"/>
  <c r="U9" i="7"/>
  <c r="U5" i="12" s="1"/>
  <c r="U11" i="12" s="1"/>
  <c r="V9" i="7"/>
  <c r="V5" i="12" s="1"/>
  <c r="W9" i="7"/>
  <c r="W5" i="12" s="1"/>
  <c r="W11" i="12" s="1"/>
  <c r="W12" i="12" s="1"/>
  <c r="X9" i="7"/>
  <c r="X5" i="12" s="1"/>
  <c r="Y9" i="7"/>
  <c r="Y5" i="12" s="1"/>
  <c r="Y11" i="12" s="1"/>
  <c r="Y12" i="12" s="1"/>
  <c r="Z9" i="7"/>
  <c r="Z5" i="12" s="1"/>
  <c r="Z11" i="12" s="1"/>
  <c r="AA9" i="7"/>
  <c r="AA5" i="12" s="1"/>
  <c r="AA6" i="12" s="1"/>
  <c r="AB9" i="7"/>
  <c r="AB5" i="12" s="1"/>
  <c r="AB11" i="12" s="1"/>
  <c r="AC9" i="7"/>
  <c r="AC5" i="12" s="1"/>
  <c r="AC6" i="12" s="1"/>
  <c r="AD9" i="7"/>
  <c r="AD5" i="12" s="1"/>
  <c r="AD6" i="12" s="1"/>
  <c r="AE9" i="7"/>
  <c r="AE5" i="12" s="1"/>
  <c r="AF6" i="12" s="1"/>
  <c r="AF9" i="7"/>
  <c r="AF5" i="12" s="1"/>
  <c r="AG9" i="7"/>
  <c r="AG5" i="12" s="1"/>
  <c r="AG6" i="12" s="1"/>
  <c r="AH9" i="7"/>
  <c r="AH5" i="12" s="1"/>
  <c r="AH11" i="12" s="1"/>
  <c r="AI9" i="7"/>
  <c r="AI5" i="12" s="1"/>
  <c r="AI6" i="12" s="1"/>
  <c r="AJ9" i="7"/>
  <c r="AJ5" i="12" s="1"/>
  <c r="AK9" i="7"/>
  <c r="AK5" i="12" s="1"/>
  <c r="AL9" i="7"/>
  <c r="AL5" i="12" s="1"/>
  <c r="C6" i="8"/>
  <c r="C17" i="12" s="1"/>
  <c r="C18" i="12" s="1"/>
  <c r="D6" i="8"/>
  <c r="D17" i="12" s="1"/>
  <c r="D18" i="12" s="1"/>
  <c r="E6" i="8"/>
  <c r="E17" i="12" s="1"/>
  <c r="E18" i="12" s="1"/>
  <c r="F6" i="8"/>
  <c r="F17" i="12" s="1"/>
  <c r="G6" i="8"/>
  <c r="G17" i="12" s="1"/>
  <c r="H6" i="8"/>
  <c r="H17" i="12" s="1"/>
  <c r="H18" i="12" s="1"/>
  <c r="I6" i="8"/>
  <c r="I17" i="12" s="1"/>
  <c r="I18" i="12" s="1"/>
  <c r="J6" i="8"/>
  <c r="J17" i="12" s="1"/>
  <c r="K6" i="8"/>
  <c r="K17" i="12" s="1"/>
  <c r="L6" i="8"/>
  <c r="L17" i="12" s="1"/>
  <c r="L18" i="12" s="1"/>
  <c r="M6" i="8"/>
  <c r="M17" i="12" s="1"/>
  <c r="M18" i="12" s="1"/>
  <c r="N6" i="8"/>
  <c r="N17" i="12" s="1"/>
  <c r="O6" i="8"/>
  <c r="O17" i="12" s="1"/>
  <c r="P6" i="8"/>
  <c r="P17" i="12" s="1"/>
  <c r="P18" i="12" s="1"/>
  <c r="Q6" i="8"/>
  <c r="Q17" i="12" s="1"/>
  <c r="Q18" i="12" s="1"/>
  <c r="R6" i="8"/>
  <c r="R17" i="12" s="1"/>
  <c r="S6" i="8"/>
  <c r="S17" i="12" s="1"/>
  <c r="T6" i="8"/>
  <c r="T17" i="12" s="1"/>
  <c r="T18" i="12" s="1"/>
  <c r="U6" i="8"/>
  <c r="U17" i="12" s="1"/>
  <c r="U18" i="12" s="1"/>
  <c r="V6" i="8"/>
  <c r="V17" i="12" s="1"/>
  <c r="W6" i="8"/>
  <c r="W17" i="12" s="1"/>
  <c r="X6" i="8"/>
  <c r="X17" i="12" s="1"/>
  <c r="X18" i="12" s="1"/>
  <c r="Y6" i="8"/>
  <c r="Y17" i="12" s="1"/>
  <c r="Y18" i="12" s="1"/>
  <c r="Z6" i="8"/>
  <c r="Z17" i="12" s="1"/>
  <c r="AA6" i="8"/>
  <c r="AA17" i="12" s="1"/>
  <c r="AB6" i="8"/>
  <c r="AB17" i="12" s="1"/>
  <c r="AB18" i="12" s="1"/>
  <c r="AC6" i="8"/>
  <c r="AC17" i="12" s="1"/>
  <c r="AC18" i="12" s="1"/>
  <c r="AD6" i="8"/>
  <c r="AD17" i="12" s="1"/>
  <c r="AE6" i="8"/>
  <c r="AE17" i="12" s="1"/>
  <c r="AF6" i="8"/>
  <c r="AF17" i="12" s="1"/>
  <c r="AF18" i="12" s="1"/>
  <c r="AG6" i="8"/>
  <c r="AG17" i="12" s="1"/>
  <c r="AG18" i="12" s="1"/>
  <c r="AH6" i="8"/>
  <c r="AH17" i="12" s="1"/>
  <c r="AI6" i="8"/>
  <c r="AI17" i="12" s="1"/>
  <c r="AJ6" i="8"/>
  <c r="AJ17" i="12" s="1"/>
  <c r="AJ18" i="12" s="1"/>
  <c r="AK6" i="8"/>
  <c r="AK17" i="12" s="1"/>
  <c r="AK18" i="12" s="1"/>
  <c r="AL6" i="8"/>
  <c r="AL17" i="12" s="1"/>
  <c r="B5" i="12"/>
  <c r="B11" i="12" s="1"/>
  <c r="B6" i="8"/>
  <c r="B17" i="12" s="1"/>
  <c r="AE20" i="12" l="1"/>
  <c r="AA20" i="12"/>
  <c r="O20" i="12"/>
  <c r="K20" i="12"/>
  <c r="G20" i="12"/>
  <c r="C20" i="12"/>
  <c r="R20" i="12"/>
  <c r="AJ23" i="12"/>
  <c r="P23" i="12"/>
  <c r="AD20" i="12"/>
  <c r="V20" i="12"/>
  <c r="W20" i="12"/>
  <c r="T22" i="12"/>
  <c r="AK20" i="12"/>
  <c r="AG20" i="12"/>
  <c r="AC20" i="12"/>
  <c r="U20" i="12"/>
  <c r="Q20" i="12"/>
  <c r="M20" i="12"/>
  <c r="E20" i="12"/>
  <c r="B21" i="12"/>
  <c r="B23" i="12" s="1"/>
  <c r="AI21" i="12"/>
  <c r="AE21" i="12"/>
  <c r="AA21" i="12"/>
  <c r="W21" i="12"/>
  <c r="S21" i="12"/>
  <c r="O21" i="12"/>
  <c r="K21" i="12"/>
  <c r="G21" i="12"/>
  <c r="C21" i="12"/>
  <c r="AF23" i="12"/>
  <c r="AF39" i="12" s="1"/>
  <c r="AJ36" i="12"/>
  <c r="P22" i="12"/>
  <c r="L22" i="12"/>
  <c r="L23" i="12"/>
  <c r="AB23" i="12"/>
  <c r="AI18" i="12"/>
  <c r="AE18" i="12"/>
  <c r="AA18" i="12"/>
  <c r="W18" i="12"/>
  <c r="S18" i="12"/>
  <c r="O18" i="12"/>
  <c r="K18" i="12"/>
  <c r="G18" i="12"/>
  <c r="AL21" i="12"/>
  <c r="AH21" i="12"/>
  <c r="AD21" i="12"/>
  <c r="Z21" i="12"/>
  <c r="V21" i="12"/>
  <c r="R21" i="12"/>
  <c r="N21" i="12"/>
  <c r="J21" i="12"/>
  <c r="F21" i="12"/>
  <c r="D23" i="12"/>
  <c r="T23" i="12"/>
  <c r="T36" i="12" s="1"/>
  <c r="AJ22" i="12"/>
  <c r="X22" i="12"/>
  <c r="H22" i="12"/>
  <c r="AL18" i="12"/>
  <c r="AH18" i="12"/>
  <c r="AD18" i="12"/>
  <c r="Z18" i="12"/>
  <c r="V18" i="12"/>
  <c r="R18" i="12"/>
  <c r="N18" i="12"/>
  <c r="J18" i="12"/>
  <c r="F18" i="12"/>
  <c r="AI20" i="12"/>
  <c r="S20" i="12"/>
  <c r="D20" i="12"/>
  <c r="AK21" i="12"/>
  <c r="AG21" i="12"/>
  <c r="AC21" i="12"/>
  <c r="Y21" i="12"/>
  <c r="U21" i="12"/>
  <c r="Q21" i="12"/>
  <c r="M21" i="12"/>
  <c r="I21" i="12"/>
  <c r="E21" i="12"/>
  <c r="H23" i="12"/>
  <c r="X23" i="12"/>
  <c r="X36" i="12" s="1"/>
  <c r="L39" i="12"/>
  <c r="AB39" i="12"/>
  <c r="P39" i="12"/>
  <c r="H39" i="12"/>
  <c r="AJ39" i="12"/>
  <c r="AJ38" i="12"/>
  <c r="AJ37" i="12"/>
  <c r="I12" i="12"/>
  <c r="Z12" i="12"/>
  <c r="S30" i="12"/>
  <c r="S12" i="12"/>
  <c r="C12" i="12"/>
  <c r="C31" i="12"/>
  <c r="U12" i="12"/>
  <c r="T12" i="12"/>
  <c r="S6" i="12"/>
  <c r="AK6" i="12"/>
  <c r="O6" i="12"/>
  <c r="AB6" i="12"/>
  <c r="Y6" i="12"/>
  <c r="J6" i="12"/>
  <c r="I6" i="12"/>
  <c r="E6" i="12"/>
  <c r="K11" i="12"/>
  <c r="K12" i="12" s="1"/>
  <c r="AA11" i="12"/>
  <c r="AA12" i="12" s="1"/>
  <c r="AJ6" i="12"/>
  <c r="P12" i="12"/>
  <c r="V12" i="12"/>
  <c r="AL32" i="12"/>
  <c r="G6" i="12"/>
  <c r="Z6" i="12"/>
  <c r="T6" i="12"/>
  <c r="Q6" i="12"/>
  <c r="F6" i="12"/>
  <c r="AE11" i="12"/>
  <c r="AE12" i="12" s="1"/>
  <c r="M11" i="12"/>
  <c r="M12" i="12" s="1"/>
  <c r="AC11" i="12"/>
  <c r="AC12" i="12" s="1"/>
  <c r="D11" i="12"/>
  <c r="D12" i="12" s="1"/>
  <c r="AL30" i="12"/>
  <c r="AL31" i="12"/>
  <c r="C6" i="12"/>
  <c r="AE6" i="12"/>
  <c r="AH6" i="12"/>
  <c r="V6" i="12"/>
  <c r="X6" i="12"/>
  <c r="L6" i="12"/>
  <c r="U6" i="12"/>
  <c r="AK11" i="12"/>
  <c r="AK29" i="12" s="1"/>
  <c r="AI11" i="12"/>
  <c r="AI29" i="12" s="1"/>
  <c r="AG11" i="12"/>
  <c r="AG12" i="12" s="1"/>
  <c r="H12" i="12"/>
  <c r="X12" i="12"/>
  <c r="AL29" i="12"/>
  <c r="W6" i="12"/>
  <c r="R6" i="12"/>
  <c r="R31" i="12" s="1"/>
  <c r="AJ11" i="12"/>
  <c r="AJ29" i="12" s="1"/>
  <c r="AL6" i="12"/>
  <c r="L38" i="12"/>
  <c r="J31" i="12"/>
  <c r="P38" i="12"/>
  <c r="Z31" i="12"/>
  <c r="AB36" i="12"/>
  <c r="AB38" i="12"/>
  <c r="B36" i="12"/>
  <c r="B37" i="12"/>
  <c r="X38" i="12"/>
  <c r="P36" i="12"/>
  <c r="AB37" i="12"/>
  <c r="L36" i="12"/>
  <c r="L37" i="12"/>
  <c r="D36" i="12"/>
  <c r="X37" i="12"/>
  <c r="D38" i="12"/>
  <c r="W32" i="12"/>
  <c r="AF37" i="12"/>
  <c r="P37" i="12"/>
  <c r="AC32" i="12"/>
  <c r="X30" i="12"/>
  <c r="L30" i="12"/>
  <c r="AB31" i="12"/>
  <c r="Q29" i="12"/>
  <c r="G29" i="12"/>
  <c r="G31" i="12"/>
  <c r="AB30" i="12"/>
  <c r="H30" i="12"/>
  <c r="T29" i="12"/>
  <c r="Y30" i="12"/>
  <c r="AG30" i="12"/>
  <c r="O32" i="12"/>
  <c r="O31" i="12"/>
  <c r="O30" i="12"/>
  <c r="O29" i="12"/>
  <c r="AC31" i="12"/>
  <c r="U32" i="12"/>
  <c r="U30" i="12"/>
  <c r="U29" i="12"/>
  <c r="U31" i="12"/>
  <c r="I32" i="12"/>
  <c r="I31" i="12"/>
  <c r="I30" i="12"/>
  <c r="I29" i="12"/>
  <c r="AH32" i="12"/>
  <c r="AH30" i="12"/>
  <c r="AH29" i="12"/>
  <c r="AH31" i="12"/>
  <c r="E32" i="12"/>
  <c r="E29" i="12"/>
  <c r="E31" i="12"/>
  <c r="E30" i="12"/>
  <c r="AF32" i="12"/>
  <c r="AF31" i="12"/>
  <c r="AF29" i="12"/>
  <c r="AF30" i="12"/>
  <c r="P32" i="12"/>
  <c r="P31" i="12"/>
  <c r="P30" i="12"/>
  <c r="P29" i="12"/>
  <c r="Z32" i="12"/>
  <c r="Z30" i="12"/>
  <c r="Z29" i="12"/>
  <c r="C30" i="12"/>
  <c r="X32" i="12"/>
  <c r="X31" i="12"/>
  <c r="B32" i="12"/>
  <c r="B30" i="12"/>
  <c r="B29" i="12"/>
  <c r="S31" i="12"/>
  <c r="X29" i="12"/>
  <c r="C32" i="12"/>
  <c r="C29" i="12"/>
  <c r="Q30" i="12"/>
  <c r="B31" i="12"/>
  <c r="AB32" i="12"/>
  <c r="R32" i="12"/>
  <c r="R30" i="12"/>
  <c r="R29" i="12"/>
  <c r="S32" i="12"/>
  <c r="S29" i="12"/>
  <c r="J32" i="12"/>
  <c r="J30" i="12"/>
  <c r="J29" i="12"/>
  <c r="G32" i="12"/>
  <c r="AA31" i="12"/>
  <c r="G30" i="12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B5" i="8"/>
  <c r="F22" i="12" l="1"/>
  <c r="F23" i="12"/>
  <c r="AF36" i="12"/>
  <c r="H36" i="12"/>
  <c r="Q22" i="12"/>
  <c r="Q23" i="12"/>
  <c r="AG22" i="12"/>
  <c r="AG23" i="12"/>
  <c r="D39" i="12"/>
  <c r="J22" i="12"/>
  <c r="J23" i="12"/>
  <c r="Z22" i="12"/>
  <c r="Z23" i="12"/>
  <c r="H37" i="12"/>
  <c r="O23" i="12"/>
  <c r="O22" i="12"/>
  <c r="AE23" i="12"/>
  <c r="AF24" i="12" s="1"/>
  <c r="AE22" i="12"/>
  <c r="AF22" i="12"/>
  <c r="M22" i="12"/>
  <c r="M23" i="12"/>
  <c r="M38" i="12" s="1"/>
  <c r="V22" i="12"/>
  <c r="V23" i="12"/>
  <c r="AA22" i="12"/>
  <c r="AA23" i="12"/>
  <c r="AA38" i="12" s="1"/>
  <c r="AF38" i="12"/>
  <c r="T38" i="12"/>
  <c r="D37" i="12"/>
  <c r="E22" i="12"/>
  <c r="E23" i="12"/>
  <c r="U22" i="12"/>
  <c r="U23" i="12"/>
  <c r="AK22" i="12"/>
  <c r="AK23" i="12"/>
  <c r="AK38" i="12" s="1"/>
  <c r="N22" i="12"/>
  <c r="N23" i="12"/>
  <c r="AD22" i="12"/>
  <c r="AD23" i="12"/>
  <c r="AD38" i="12"/>
  <c r="AB22" i="12"/>
  <c r="C22" i="12"/>
  <c r="C23" i="12"/>
  <c r="D24" i="12" s="1"/>
  <c r="S22" i="12"/>
  <c r="S23" i="12"/>
  <c r="AI22" i="12"/>
  <c r="AI23" i="12"/>
  <c r="AC22" i="12"/>
  <c r="AC23" i="12"/>
  <c r="T39" i="12"/>
  <c r="AL22" i="12"/>
  <c r="AL23" i="12"/>
  <c r="K23" i="12"/>
  <c r="K38" i="12" s="1"/>
  <c r="K22" i="12"/>
  <c r="H38" i="12"/>
  <c r="T37" i="12"/>
  <c r="X39" i="12"/>
  <c r="I22" i="12"/>
  <c r="I23" i="12"/>
  <c r="Y22" i="12"/>
  <c r="Y23" i="12"/>
  <c r="R22" i="12"/>
  <c r="R23" i="12"/>
  <c r="AH22" i="12"/>
  <c r="AH23" i="12"/>
  <c r="G22" i="12"/>
  <c r="G23" i="12"/>
  <c r="H24" i="12" s="1"/>
  <c r="W22" i="12"/>
  <c r="W23" i="12"/>
  <c r="B38" i="12"/>
  <c r="B39" i="12"/>
  <c r="D22" i="12"/>
  <c r="K29" i="12"/>
  <c r="AE31" i="12"/>
  <c r="AA30" i="12"/>
  <c r="AA32" i="12"/>
  <c r="D29" i="12"/>
  <c r="AF12" i="12"/>
  <c r="K31" i="12"/>
  <c r="AA29" i="12"/>
  <c r="AD12" i="12"/>
  <c r="E12" i="12"/>
  <c r="M30" i="12"/>
  <c r="M31" i="12"/>
  <c r="AJ32" i="12"/>
  <c r="AJ12" i="12"/>
  <c r="AJ30" i="12"/>
  <c r="AJ31" i="12"/>
  <c r="L12" i="12"/>
  <c r="AK32" i="12"/>
  <c r="AK30" i="12"/>
  <c r="AK31" i="12"/>
  <c r="M32" i="12"/>
  <c r="K30" i="12"/>
  <c r="AL12" i="12"/>
  <c r="K32" i="12"/>
  <c r="M29" i="12"/>
  <c r="N12" i="12"/>
  <c r="AI32" i="12"/>
  <c r="AI12" i="12"/>
  <c r="AI30" i="12"/>
  <c r="AI31" i="12"/>
  <c r="AB12" i="12"/>
  <c r="AH12" i="12"/>
  <c r="AG31" i="12"/>
  <c r="AE30" i="12"/>
  <c r="L29" i="12"/>
  <c r="W30" i="12"/>
  <c r="Q31" i="12"/>
  <c r="L32" i="12"/>
  <c r="W31" i="12"/>
  <c r="W29" i="12"/>
  <c r="L31" i="12"/>
  <c r="Q32" i="12"/>
  <c r="AB29" i="12"/>
  <c r="Y31" i="12"/>
  <c r="Y29" i="12"/>
  <c r="Y32" i="12"/>
  <c r="T31" i="12"/>
  <c r="D30" i="12"/>
  <c r="AC29" i="12"/>
  <c r="T30" i="12"/>
  <c r="T32" i="12"/>
  <c r="D31" i="12"/>
  <c r="D32" i="12"/>
  <c r="AC30" i="12"/>
  <c r="AE32" i="12"/>
  <c r="H31" i="12"/>
  <c r="AE29" i="12"/>
  <c r="H29" i="12"/>
  <c r="H32" i="12"/>
  <c r="AG29" i="12"/>
  <c r="AG32" i="12"/>
  <c r="F32" i="12"/>
  <c r="F30" i="12"/>
  <c r="F31" i="12"/>
  <c r="F29" i="12"/>
  <c r="N32" i="12"/>
  <c r="N29" i="12"/>
  <c r="N31" i="12"/>
  <c r="N30" i="12"/>
  <c r="AD32" i="12"/>
  <c r="AD29" i="12"/>
  <c r="AD30" i="12"/>
  <c r="AD31" i="12"/>
  <c r="V32" i="12"/>
  <c r="V30" i="12"/>
  <c r="V29" i="12"/>
  <c r="V31" i="12"/>
  <c r="AC37" i="12" l="1"/>
  <c r="AC36" i="12"/>
  <c r="AC39" i="12"/>
  <c r="AC38" i="12"/>
  <c r="AC24" i="12"/>
  <c r="N24" i="12"/>
  <c r="N37" i="12"/>
  <c r="N38" i="12"/>
  <c r="N39" i="12"/>
  <c r="N36" i="12"/>
  <c r="Z39" i="12"/>
  <c r="Z36" i="12"/>
  <c r="Z24" i="12"/>
  <c r="Z38" i="12"/>
  <c r="Z37" i="12"/>
  <c r="Q36" i="12"/>
  <c r="Q37" i="12"/>
  <c r="Q24" i="12"/>
  <c r="Q38" i="12"/>
  <c r="Q39" i="12"/>
  <c r="AH39" i="12"/>
  <c r="AH36" i="12"/>
  <c r="AH37" i="12"/>
  <c r="AH24" i="12"/>
  <c r="AH38" i="12"/>
  <c r="Y24" i="12"/>
  <c r="Y38" i="12"/>
  <c r="Y36" i="12"/>
  <c r="Y37" i="12"/>
  <c r="Y39" i="12"/>
  <c r="U36" i="12"/>
  <c r="U37" i="12"/>
  <c r="U39" i="12"/>
  <c r="U24" i="12"/>
  <c r="U38" i="12"/>
  <c r="V24" i="12"/>
  <c r="V39" i="12"/>
  <c r="V38" i="12"/>
  <c r="V36" i="12"/>
  <c r="V37" i="12"/>
  <c r="AL37" i="12"/>
  <c r="AL39" i="12"/>
  <c r="AL24" i="12"/>
  <c r="AL36" i="12"/>
  <c r="AL38" i="12"/>
  <c r="S39" i="12"/>
  <c r="S24" i="12"/>
  <c r="S38" i="12"/>
  <c r="S36" i="12"/>
  <c r="S37" i="12"/>
  <c r="AE24" i="12"/>
  <c r="AE39" i="12"/>
  <c r="AE36" i="12"/>
  <c r="AE37" i="12"/>
  <c r="F39" i="12"/>
  <c r="F24" i="12"/>
  <c r="F36" i="12"/>
  <c r="F38" i="12"/>
  <c r="F37" i="12"/>
  <c r="W24" i="12"/>
  <c r="W36" i="12"/>
  <c r="W37" i="12"/>
  <c r="W38" i="12"/>
  <c r="W39" i="12"/>
  <c r="X24" i="12"/>
  <c r="AI38" i="12"/>
  <c r="AI36" i="12"/>
  <c r="AJ24" i="12"/>
  <c r="AI39" i="12"/>
  <c r="AI37" i="12"/>
  <c r="AI24" i="12"/>
  <c r="C39" i="12"/>
  <c r="C36" i="12"/>
  <c r="C38" i="12"/>
  <c r="C24" i="12"/>
  <c r="C37" i="12"/>
  <c r="AD36" i="12"/>
  <c r="AD39" i="12"/>
  <c r="AD24" i="12"/>
  <c r="AD37" i="12"/>
  <c r="AE38" i="12"/>
  <c r="O38" i="12"/>
  <c r="P24" i="12"/>
  <c r="O36" i="12"/>
  <c r="O37" i="12"/>
  <c r="O24" i="12"/>
  <c r="O39" i="12"/>
  <c r="J39" i="12"/>
  <c r="J24" i="12"/>
  <c r="J38" i="12"/>
  <c r="J36" i="12"/>
  <c r="J37" i="12"/>
  <c r="AG36" i="12"/>
  <c r="AG38" i="12"/>
  <c r="AG24" i="12"/>
  <c r="AG39" i="12"/>
  <c r="AG37" i="12"/>
  <c r="G24" i="12"/>
  <c r="G36" i="12"/>
  <c r="G39" i="12"/>
  <c r="G37" i="12"/>
  <c r="G38" i="12"/>
  <c r="R39" i="12"/>
  <c r="R38" i="12"/>
  <c r="R24" i="12"/>
  <c r="R37" i="12"/>
  <c r="R36" i="12"/>
  <c r="I39" i="12"/>
  <c r="I37" i="12"/>
  <c r="I36" i="12"/>
  <c r="I38" i="12"/>
  <c r="I24" i="12"/>
  <c r="K24" i="12"/>
  <c r="K39" i="12"/>
  <c r="K37" i="12"/>
  <c r="K36" i="12"/>
  <c r="L24" i="12"/>
  <c r="T24" i="12"/>
  <c r="AK37" i="12"/>
  <c r="AK24" i="12"/>
  <c r="AK36" i="12"/>
  <c r="AK39" i="12"/>
  <c r="E36" i="12"/>
  <c r="E39" i="12"/>
  <c r="E38" i="12"/>
  <c r="E37" i="12"/>
  <c r="E24" i="12"/>
  <c r="AA39" i="12"/>
  <c r="AA24" i="12"/>
  <c r="AA36" i="12"/>
  <c r="AA37" i="12"/>
  <c r="M37" i="12"/>
  <c r="M24" i="12"/>
  <c r="M39" i="12"/>
  <c r="M36" i="12"/>
  <c r="AB24" i="12"/>
</calcChain>
</file>

<file path=xl/sharedStrings.xml><?xml version="1.0" encoding="utf-8"?>
<sst xmlns="http://schemas.openxmlformats.org/spreadsheetml/2006/main" count="302" uniqueCount="90">
  <si>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</si>
  <si>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</si>
  <si>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</si>
  <si>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</si>
  <si>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</si>
  <si>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</si>
  <si>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</si>
  <si>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</si>
  <si>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</si>
  <si>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</si>
  <si>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</si>
  <si>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</si>
  <si>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</si>
  <si>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</si>
  <si>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</si>
  <si>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1997</t>
  </si>
  <si>
    <t>1998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</si>
  <si>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</si>
  <si>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</si>
  <si>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</si>
  <si>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</si>
  <si>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</si>
  <si>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</si>
  <si>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</si>
  <si>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</si>
  <si>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</si>
  <si>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</si>
  <si>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</si>
  <si>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</si>
  <si>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</si>
  <si>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</si>
  <si>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</si>
  <si>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</si>
  <si>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</si>
  <si>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</si>
  <si>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</si>
  <si>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</si>
  <si>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</si>
  <si>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</si>
  <si>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</si>
  <si>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</si>
  <si>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</si>
  <si>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</si>
  <si>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</si>
  <si>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</si>
  <si>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</si>
  <si>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</si>
  <si>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</si>
  <si>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</si>
  <si>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</si>
  <si>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</si>
  <si>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</si>
  <si>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</si>
  <si>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</si>
  <si>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</si>
  <si>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35. Motion Pictures, Sound recording and  Music production    </t>
  </si>
  <si>
    <t xml:space="preserve">          36. Broadcasting</t>
  </si>
  <si>
    <t>37.ARTS, ENTERTAINMENT AND RECREATION</t>
  </si>
  <si>
    <t>FINANCIAL AND INSURANCE</t>
  </si>
  <si>
    <t xml:space="preserve">         38. Financial Institutions</t>
  </si>
  <si>
    <t xml:space="preserve">  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</si>
  <si>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</si>
  <si>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</si>
  <si>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</si>
  <si>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</si>
  <si>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</si>
  <si>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</si>
  <si>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</si>
  <si>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DEFLATOR</t>
  </si>
  <si>
    <t>CURRENT SERIES</t>
  </si>
  <si>
    <t>CONSTANT SERIES</t>
  </si>
  <si>
    <t>Net Indirect Taxes on Products</t>
  </si>
  <si>
    <t>GDP  Constant Market  Price</t>
  </si>
  <si>
    <t>GDP  Current Basic Price</t>
  </si>
  <si>
    <t>GDP  Current Market  Price</t>
  </si>
  <si>
    <t>GDP at 2010 constant price</t>
  </si>
  <si>
    <t>DEFLATOR</t>
  </si>
  <si>
    <t>AGRICULTURE</t>
  </si>
  <si>
    <t>GROSS DOMESTIC RPODUCT AT 2010 CONSTANT BASIC PRICE (=N=MILLION)</t>
  </si>
  <si>
    <t>ACTIVITY BY ISIC REV 4</t>
  </si>
  <si>
    <t>Agriculture</t>
  </si>
  <si>
    <t>Industry</t>
  </si>
  <si>
    <t>Services</t>
  </si>
  <si>
    <t>Total GDP</t>
  </si>
  <si>
    <t>Share of Real GDP</t>
  </si>
  <si>
    <t>Share of Nominal GDP</t>
  </si>
  <si>
    <t>Current/Nominal GDP</t>
  </si>
  <si>
    <t>Constant/REAL GDP</t>
  </si>
  <si>
    <t>growth rate</t>
  </si>
  <si>
    <t>GROWTH RATE CONSTANT/REAL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</si>
</sst>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64" fontId="0" fillId="0" borderId="0" xfId="1" applyFont="1"/>
    <xf numFmtId="164" fontId="0" fillId="0" borderId="0" xfId="0" applyNumberFormat="1"/>
    <xf numFmtId="164" fontId="2" fillId="0" borderId="0" xfId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4" fontId="0" fillId="0" borderId="0" xfId="0" applyNumberFormat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164" fontId="4" fillId="0" borderId="0" xfId="1" applyFont="1"/>
    <xf numFmtId="43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2" fontId="0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6" fillId="0" borderId="0" xfId="1" applyNumberFormat="1" applyFont="1" applyFill="1" applyBorder="1"/>
    <xf numFmtId="165" fontId="5" fillId="0" borderId="0" xfId="0" applyNumberFormat="1" applyFont="1" applyFill="1" applyBorder="1"/>
    <xf numFmtId="165" fontId="7" fillId="0" borderId="0" xfId="1" applyNumberFormat="1" applyFont="1" applyFill="1" applyBorder="1"/>
    <xf numFmtId="43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8" fillId="0" borderId="0" xfId="0" applyFont="1" applyAlignment="1">
      <alignment horizontal="center"/>
    </xf>
    <xf numFmtId="0" fontId="2" fillId="2" borderId="0" xfId="0" applyFont="1" applyFill="1"/>
    <xf numFmtId="0" fontId="9" fillId="0" borderId="1" xfId="0" applyFont="1" applyBorder="1"/>
    <xf numFmtId="43" fontId="9" fillId="0" borderId="2" xfId="0" applyNumberFormat="1" applyFont="1" applyBorder="1"/>
    <xf numFmtId="0" fontId="9" fillId="0" borderId="2" xfId="0" applyFont="1" applyBorder="1"/>
    <xf numFmtId="0" fontId="10" fillId="0" borderId="3" xfId="0" applyFont="1" applyBorder="1" applyAlignment="1">
      <alignment horizontal="center"/>
    </xf>
    <xf numFmtId="164" fontId="10" fillId="0" borderId="4" xfId="1" applyFont="1" applyBorder="1"/>
    <xf numFmtId="43" fontId="10" fillId="0" borderId="4" xfId="0" applyNumberFormat="1" applyFont="1" applyBorder="1"/>
    <xf numFmtId="0" fontId="10" fillId="0" borderId="4" xfId="0" applyFont="1" applyBorder="1"/>
    <xf numFmtId="2" fontId="2" fillId="2" borderId="0" xfId="0" applyNumberFormat="1" applyFont="1" applyFill="1"/>
    <xf numFmtId="0" fontId="9" fillId="2" borderId="0" xfId="0" applyFont="1" applyFill="1"/>
    <xf numFmtId="0" fontId="11" fillId="2" borderId="0" xfId="0" applyFont="1" applyFill="1"/>
    <xf numFmtId="2" fontId="9" fillId="2" borderId="0" xfId="0" applyNumberFormat="1" applyFont="1" applyFill="1" applyAlignment="1">
      <alignment horizontal="right"/>
    </xf>
    <xf numFmtId="164" fontId="9" fillId="2" borderId="0" xfId="1" applyFont="1" applyFill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2"/>
  <sheetViews>
    <sheetView topLeftCell="A44" workbookViewId="0">
      <selection activeCell="A61" sqref="A61:XFD61"/>
    </sheetView>
  </sheetViews>
  <sheetFormatPr defaultRowHeight="15" x14ac:dyDescent="0.25"/>
  <cols>
    <col min="1" max="1" width="45.42578125" customWidth="1"/>
    <col min="2" max="3" width="11.5703125" bestFit="1" customWidth="1"/>
    <col min="4" max="4" width="11.7109375" customWidth="1"/>
    <col min="5" max="5" width="11.5703125" bestFit="1" customWidth="1"/>
    <col min="6" max="6" width="13.140625" customWidth="1"/>
    <col min="7" max="7" width="11.85546875" customWidth="1"/>
    <col min="8" max="8" width="13.28515625" customWidth="1"/>
    <col min="9" max="9" width="11.42578125" customWidth="1"/>
    <col min="10" max="10" width="12.5703125" customWidth="1"/>
    <col min="11" max="11" width="11.85546875" customWidth="1"/>
    <col min="12" max="12" width="12.7109375" customWidth="1"/>
    <col min="13" max="13" width="11.5703125" bestFit="1" customWidth="1"/>
    <col min="14" max="22" width="13.28515625" bestFit="1" customWidth="1"/>
    <col min="23" max="24" width="14.28515625" bestFit="1" customWidth="1"/>
    <col min="25" max="25" width="15" customWidth="1"/>
    <col min="26" max="26" width="14.28515625" bestFit="1" customWidth="1"/>
    <col min="27" max="27" width="14.7109375" customWidth="1"/>
    <col min="28" max="28" width="14.28515625" bestFit="1" customWidth="1"/>
    <col min="29" max="29" width="14.140625" customWidth="1"/>
    <col min="30" max="36" width="14.28515625" bestFit="1" customWidth="1"/>
    <col min="37" max="38" width="15.28515625" bestFit="1" customWidth="1"/>
  </cols>
  <sheetData>
    <row r="1" spans="1:38" s="17" customFormat="1" x14ac:dyDescent="0.25">
      <c r="B1" s="18" t="s">
        <v>78</v>
      </c>
      <c r="W1" s="19"/>
      <c r="X1" s="19"/>
      <c r="Y1" s="19"/>
      <c r="Z1" s="19"/>
      <c r="AA1" s="19"/>
      <c r="AB1" s="19"/>
      <c r="AC1" s="19"/>
      <c r="AD1" s="19"/>
      <c r="AE1" s="19"/>
    </row>
    <row r="2" spans="1:38" s="17" customFormat="1" x14ac:dyDescent="0.25">
      <c r="B2" s="20"/>
    </row>
    <row r="3" spans="1:38" s="17" customFormat="1" x14ac:dyDescent="0.25">
      <c r="B3" s="20" t="s">
        <v>79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5" spans="1:38" x14ac:dyDescent="0.25">
      <c r="A5" s="4" t="s">
        <v>69</v>
      </c>
      <c r="B5" s="4" t="str">
        <f>'Constant Series'!B8</f>
        <v>1981</v>
      </c>
      <c r="C5" s="4" t="str">
        <f>'Constant Series'!C8</f>
        <v>1982</v>
      </c>
      <c r="D5" s="4" t="str">
        <f>'Constant Series'!D8</f>
        <v>1983</v>
      </c>
      <c r="E5" s="4" t="str">
        <f>'Constant Series'!E8</f>
        <v>1984</v>
      </c>
      <c r="F5" s="4" t="str">
        <f>'Constant Series'!F8</f>
        <v>1985</v>
      </c>
      <c r="G5" s="4" t="str">
        <f>'Constant Series'!G8</f>
        <v>1986</v>
      </c>
      <c r="H5" s="4" t="str">
        <f>'Constant Series'!H8</f>
        <v>1987</v>
      </c>
      <c r="I5" s="4" t="str">
        <f>'Constant Series'!I8</f>
        <v>1988</v>
      </c>
      <c r="J5" s="4" t="str">
        <f>'Constant Series'!J8</f>
        <v>1989</v>
      </c>
      <c r="K5" s="4" t="str">
        <f>'Constant Series'!K8</f>
        <v>1990</v>
      </c>
      <c r="L5" s="4" t="str">
        <f>'Constant Series'!L8</f>
        <v>1991</v>
      </c>
      <c r="M5" s="4" t="str">
        <f>'Constant Series'!M8</f>
        <v>1992</v>
      </c>
      <c r="N5" s="4" t="str">
        <f>'Constant Series'!N8</f>
        <v>1993</v>
      </c>
      <c r="O5" s="4" t="str">
        <f>'Constant Series'!O8</f>
        <v>1994</v>
      </c>
      <c r="P5" s="4" t="str">
        <f>'Constant Series'!P8</f>
        <v>1995</v>
      </c>
      <c r="Q5" s="4">
        <f>'Constant Series'!Q8</f>
        <v>1996</v>
      </c>
      <c r="R5" s="4" t="str">
        <f>'Constant Series'!R8</f>
        <v>1997</v>
      </c>
      <c r="S5" s="4" t="str">
        <f>'Constant Series'!S8</f>
        <v>1998</v>
      </c>
      <c r="T5" s="4">
        <f>'Constant Series'!T8</f>
        <v>1999</v>
      </c>
      <c r="U5" s="4">
        <f>'Constant Series'!U8</f>
        <v>2000</v>
      </c>
      <c r="V5" s="4">
        <f>'Constant Series'!V8</f>
        <v>2001</v>
      </c>
      <c r="W5" s="4">
        <f>'Constant Series'!W8</f>
        <v>2002</v>
      </c>
      <c r="X5" s="4">
        <f>'Constant Series'!X8</f>
        <v>2003</v>
      </c>
      <c r="Y5" s="4">
        <f>'Constant Series'!Y8</f>
        <v>2004</v>
      </c>
      <c r="Z5" s="4">
        <f>'Constant Series'!Z8</f>
        <v>2005</v>
      </c>
      <c r="AA5" s="4">
        <f>'Constant Series'!AA8</f>
        <v>2006</v>
      </c>
      <c r="AB5" s="4">
        <f>'Constant Series'!AB8</f>
        <v>2007</v>
      </c>
      <c r="AC5" s="4">
        <f>'Constant Series'!AC8</f>
        <v>2008</v>
      </c>
      <c r="AD5" s="4">
        <f>'Constant Series'!AD8</f>
        <v>2009</v>
      </c>
      <c r="AE5" s="4">
        <v>2010</v>
      </c>
      <c r="AF5" s="4">
        <v>2011</v>
      </c>
      <c r="AG5" s="4">
        <v>2012</v>
      </c>
      <c r="AH5" s="4">
        <v>2013</v>
      </c>
      <c r="AI5" s="4">
        <v>2014</v>
      </c>
      <c r="AJ5" s="4">
        <v>2015</v>
      </c>
      <c r="AK5" s="4">
        <v>2016</v>
      </c>
      <c r="AL5" s="4">
        <v>2017</v>
      </c>
    </row>
    <row r="6" spans="1:38" x14ac:dyDescent="0.25">
      <c r="A6" s="4" t="s">
        <v>77</v>
      </c>
      <c r="B6" s="5">
        <f>SUM(B7:B10)</f>
        <v>17052.175624556425</v>
      </c>
      <c r="C6" s="5">
        <f t="shared" ref="C6:AL6" si="0">SUM(C7:C10)</f>
        <v>20125.923754417476</v>
      </c>
      <c r="D6" s="5">
        <f t="shared" si="0"/>
        <v>23797.8155681268</v>
      </c>
      <c r="E6" s="5">
        <f t="shared" si="0"/>
        <v>30365.184995421958</v>
      </c>
      <c r="F6" s="5">
        <f t="shared" si="0"/>
        <v>34237.086699975727</v>
      </c>
      <c r="G6" s="5">
        <f t="shared" si="0"/>
        <v>35702.635243570861</v>
      </c>
      <c r="H6" s="5">
        <f t="shared" si="0"/>
        <v>50286.937893957947</v>
      </c>
      <c r="I6" s="5">
        <f t="shared" si="0"/>
        <v>73764.505839733887</v>
      </c>
      <c r="J6" s="5">
        <f t="shared" si="0"/>
        <v>88264.126107794669</v>
      </c>
      <c r="K6" s="5">
        <f t="shared" si="0"/>
        <v>106626.69200092855</v>
      </c>
      <c r="L6" s="5">
        <f t="shared" si="0"/>
        <v>123235.64639888333</v>
      </c>
      <c r="M6" s="5">
        <f t="shared" si="0"/>
        <v>184115.6516268297</v>
      </c>
      <c r="N6" s="5">
        <f t="shared" si="0"/>
        <v>295324.58568612841</v>
      </c>
      <c r="O6" s="5">
        <f t="shared" si="0"/>
        <v>445272.89420676226</v>
      </c>
      <c r="P6" s="5">
        <f t="shared" si="0"/>
        <v>790141.61714088172</v>
      </c>
      <c r="Q6" s="5">
        <f t="shared" si="0"/>
        <v>1070514.7286198842</v>
      </c>
      <c r="R6" s="5">
        <f t="shared" si="0"/>
        <v>1211461.962369235</v>
      </c>
      <c r="S6" s="5">
        <f t="shared" si="0"/>
        <v>1341040.8976672811</v>
      </c>
      <c r="T6" s="5">
        <f t="shared" si="0"/>
        <v>1426973.8110564484</v>
      </c>
      <c r="U6" s="5">
        <f t="shared" si="0"/>
        <v>1508408.7879469739</v>
      </c>
      <c r="V6" s="5">
        <f t="shared" si="0"/>
        <v>2015421.5326357554</v>
      </c>
      <c r="W6" s="5">
        <f t="shared" si="0"/>
        <v>4251520.6478410289</v>
      </c>
      <c r="X6" s="5">
        <f t="shared" si="0"/>
        <v>4585925.6984468838</v>
      </c>
      <c r="Y6" s="5">
        <f t="shared" si="0"/>
        <v>4935263.7542782305</v>
      </c>
      <c r="Z6" s="5">
        <f t="shared" si="0"/>
        <v>6032332.4059531325</v>
      </c>
      <c r="AA6" s="5">
        <f t="shared" si="0"/>
        <v>7513297.800875078</v>
      </c>
      <c r="AB6" s="5">
        <f t="shared" si="0"/>
        <v>8551981.3989227563</v>
      </c>
      <c r="AC6" s="5">
        <f t="shared" si="0"/>
        <v>10100325.190493565</v>
      </c>
      <c r="AD6" s="5">
        <f t="shared" si="0"/>
        <v>11625442.332889276</v>
      </c>
      <c r="AE6" s="5">
        <f t="shared" si="0"/>
        <v>13048892.799987648</v>
      </c>
      <c r="AF6" s="5">
        <f t="shared" si="0"/>
        <v>14037825.837685227</v>
      </c>
      <c r="AG6" s="5">
        <f t="shared" si="0"/>
        <v>15815997.511976058</v>
      </c>
      <c r="AH6" s="5">
        <f t="shared" si="0"/>
        <v>16816553.01213238</v>
      </c>
      <c r="AI6" s="5">
        <f t="shared" si="0"/>
        <v>18018612.872645717</v>
      </c>
      <c r="AJ6" s="5">
        <f t="shared" si="0"/>
        <v>19636969.043160129</v>
      </c>
      <c r="AK6" s="5">
        <f t="shared" si="0"/>
        <v>21523512.498657286</v>
      </c>
      <c r="AL6" s="5">
        <f t="shared" si="0"/>
        <v>23952554.203355622</v>
      </c>
    </row>
    <row r="7" spans="1:38" x14ac:dyDescent="0.25">
      <c r="A7" s="2" t="s">
        <v>17</v>
      </c>
      <c r="B7" s="2">
        <v>12817.212762063724</v>
      </c>
      <c r="C7" s="2">
        <v>14324.073818349172</v>
      </c>
      <c r="D7" s="2">
        <v>16351.856487684392</v>
      </c>
      <c r="E7" s="2">
        <v>21497.545592200462</v>
      </c>
      <c r="F7" s="2">
        <v>25066.493911851241</v>
      </c>
      <c r="G7" s="2">
        <v>25972.389302349988</v>
      </c>
      <c r="H7" s="2">
        <v>39658.651779843094</v>
      </c>
      <c r="I7" s="2">
        <v>61848.641955243867</v>
      </c>
      <c r="J7" s="2">
        <v>71883.917311733443</v>
      </c>
      <c r="K7" s="2">
        <v>86926.202275021118</v>
      </c>
      <c r="L7" s="2">
        <v>101645.80806253744</v>
      </c>
      <c r="M7" s="2">
        <v>153379.79128962499</v>
      </c>
      <c r="N7" s="2">
        <v>249195.92746430679</v>
      </c>
      <c r="O7" s="2">
        <v>377308.28885890043</v>
      </c>
      <c r="P7" s="2">
        <v>670177.58556401439</v>
      </c>
      <c r="Q7" s="2">
        <v>906894.16240123857</v>
      </c>
      <c r="R7" s="2">
        <v>1026291.4925041043</v>
      </c>
      <c r="S7" s="2">
        <v>1133389.0501769325</v>
      </c>
      <c r="T7" s="2">
        <v>1204704.9215277429</v>
      </c>
      <c r="U7" s="2">
        <v>1270628.7586726854</v>
      </c>
      <c r="V7" s="2">
        <v>1699686.6329962548</v>
      </c>
      <c r="W7" s="2">
        <v>3875457.9171376652</v>
      </c>
      <c r="X7" s="2">
        <v>4161565.5486042048</v>
      </c>
      <c r="Y7" s="2">
        <v>4419062.4169240901</v>
      </c>
      <c r="Z7" s="2">
        <v>5372203.915118685</v>
      </c>
      <c r="AA7" s="2">
        <v>6723216.4582805661</v>
      </c>
      <c r="AB7" s="2">
        <v>7654220.1601769701</v>
      </c>
      <c r="AC7" s="2">
        <v>9039634.0120026097</v>
      </c>
      <c r="AD7" s="2">
        <v>10419603.304442426</v>
      </c>
      <c r="AE7" s="1">
        <v>11683896.369999999</v>
      </c>
      <c r="AF7" s="1">
        <v>12484849.1909633</v>
      </c>
      <c r="AG7" s="1">
        <v>14071235.469202999</v>
      </c>
      <c r="AH7" s="1">
        <v>14862324.872370999</v>
      </c>
      <c r="AI7" s="1">
        <v>15812570.600408262</v>
      </c>
      <c r="AJ7" s="1">
        <v>17189973.043455262</v>
      </c>
      <c r="AK7" s="1">
        <v>18883081.499024697</v>
      </c>
      <c r="AL7" s="1">
        <v>21096105.254235357</v>
      </c>
    </row>
    <row r="8" spans="1:38" x14ac:dyDescent="0.25">
      <c r="A8" s="2" t="s">
        <v>18</v>
      </c>
      <c r="B8" s="2">
        <v>2525.0250412388464</v>
      </c>
      <c r="C8" s="2">
        <v>3962.6890665702613</v>
      </c>
      <c r="D8" s="2">
        <v>5193.1507628340505</v>
      </c>
      <c r="E8" s="2">
        <v>6619.8081815092937</v>
      </c>
      <c r="F8" s="2">
        <v>7162.6084568070401</v>
      </c>
      <c r="G8" s="2">
        <v>7389.4126055244287</v>
      </c>
      <c r="H8" s="2">
        <v>8373.7937975963832</v>
      </c>
      <c r="I8" s="2">
        <v>8889.8912166919963</v>
      </c>
      <c r="J8" s="2">
        <v>11790.99011250946</v>
      </c>
      <c r="K8" s="2">
        <v>14145.871359188348</v>
      </c>
      <c r="L8" s="2">
        <v>15576.049708487475</v>
      </c>
      <c r="M8" s="2">
        <v>23027.478033235915</v>
      </c>
      <c r="N8" s="2">
        <v>36575.989486282488</v>
      </c>
      <c r="O8" s="2">
        <v>54304.40775527103</v>
      </c>
      <c r="P8" s="2">
        <v>97202.287352038693</v>
      </c>
      <c r="Q8" s="2">
        <v>130407.8438078707</v>
      </c>
      <c r="R8" s="2">
        <v>145029.52899754612</v>
      </c>
      <c r="S8" s="2">
        <v>158314.25173649835</v>
      </c>
      <c r="T8" s="2">
        <v>164374.29112411503</v>
      </c>
      <c r="U8" s="2">
        <v>172190.34288200137</v>
      </c>
      <c r="V8" s="2">
        <v>228557.8828384321</v>
      </c>
      <c r="W8" s="2">
        <v>271026.105342303</v>
      </c>
      <c r="X8" s="2">
        <v>299224.45463618991</v>
      </c>
      <c r="Y8" s="2">
        <v>360802.97029130952</v>
      </c>
      <c r="Z8" s="2">
        <v>463420.02932768286</v>
      </c>
      <c r="AA8" s="2">
        <v>560246.05622569262</v>
      </c>
      <c r="AB8" s="2">
        <v>642276.4154616422</v>
      </c>
      <c r="AC8" s="2">
        <v>758839.76879739831</v>
      </c>
      <c r="AD8" s="2">
        <v>863402.41663091967</v>
      </c>
      <c r="AE8" s="1">
        <v>979564.05254011601</v>
      </c>
      <c r="AF8" s="1">
        <v>1115601.9145731046</v>
      </c>
      <c r="AG8" s="1">
        <v>1251931.3526200035</v>
      </c>
      <c r="AH8" s="1">
        <v>1399484.7279330357</v>
      </c>
      <c r="AI8" s="1">
        <v>1573052.5863058425</v>
      </c>
      <c r="AJ8" s="1">
        <v>1748025.0414386615</v>
      </c>
      <c r="AK8" s="1">
        <v>1875783.3544421932</v>
      </c>
      <c r="AL8" s="1">
        <v>1974447.75601662</v>
      </c>
    </row>
    <row r="9" spans="1:38" x14ac:dyDescent="0.25">
      <c r="A9" s="2" t="s">
        <v>19</v>
      </c>
      <c r="B9" s="2">
        <v>1159.5725694985244</v>
      </c>
      <c r="C9" s="2">
        <v>1165.7296499567958</v>
      </c>
      <c r="D9" s="2">
        <v>1265.3892022680777</v>
      </c>
      <c r="E9" s="2">
        <v>1379.8410312122644</v>
      </c>
      <c r="F9" s="2">
        <v>1467.5030100773743</v>
      </c>
      <c r="G9" s="2">
        <v>1571.7585391137136</v>
      </c>
      <c r="H9" s="2">
        <v>1589.727607259663</v>
      </c>
      <c r="I9" s="2">
        <v>1859.9732220549063</v>
      </c>
      <c r="J9" s="2">
        <v>2174.6939180327722</v>
      </c>
      <c r="K9" s="2">
        <v>2346.0769075973267</v>
      </c>
      <c r="L9" s="2">
        <v>2436.642757742402</v>
      </c>
      <c r="M9" s="2">
        <v>2991.2821722157269</v>
      </c>
      <c r="N9" s="2">
        <v>3966.4370818178231</v>
      </c>
      <c r="O9" s="2">
        <v>5982.2477569610801</v>
      </c>
      <c r="P9" s="2">
        <v>8253.6864392158459</v>
      </c>
      <c r="Q9" s="2">
        <v>10368.676327060162</v>
      </c>
      <c r="R9" s="2">
        <v>12554.396222509346</v>
      </c>
      <c r="S9" s="2">
        <v>15881.381198222081</v>
      </c>
      <c r="T9" s="2">
        <v>19305.580360957709</v>
      </c>
      <c r="U9" s="2">
        <v>24493.946827128042</v>
      </c>
      <c r="V9" s="2">
        <v>29980.407688677045</v>
      </c>
      <c r="W9" s="2">
        <v>36228.665338415973</v>
      </c>
      <c r="X9" s="2">
        <v>44126.955050115801</v>
      </c>
      <c r="Y9" s="2">
        <v>56394.329137518769</v>
      </c>
      <c r="Z9" s="2">
        <v>67450.365478080508</v>
      </c>
      <c r="AA9" s="2">
        <v>80196.0523410553</v>
      </c>
      <c r="AB9" s="2">
        <v>91496.008947806768</v>
      </c>
      <c r="AC9" s="2">
        <v>108101.13364658676</v>
      </c>
      <c r="AD9" s="2">
        <v>121254.66116297693</v>
      </c>
      <c r="AE9" s="1">
        <v>135720.90194753237</v>
      </c>
      <c r="AF9" s="1">
        <v>153045.31085802094</v>
      </c>
      <c r="AG9" s="1">
        <v>170159.66214635735</v>
      </c>
      <c r="AH9" s="1">
        <v>187950.18304550971</v>
      </c>
      <c r="AI9" s="1">
        <v>207739.57887477957</v>
      </c>
      <c r="AJ9" s="1">
        <v>222826.74791279758</v>
      </c>
      <c r="AK9" s="1">
        <v>236254.9844142551</v>
      </c>
      <c r="AL9" s="1">
        <v>257209.4551925436</v>
      </c>
    </row>
    <row r="10" spans="1:38" x14ac:dyDescent="0.25">
      <c r="A10" s="2" t="s">
        <v>20</v>
      </c>
      <c r="B10" s="2">
        <v>550.36525175533268</v>
      </c>
      <c r="C10" s="2">
        <v>673.43121954124683</v>
      </c>
      <c r="D10" s="2">
        <v>987.41911534027861</v>
      </c>
      <c r="E10" s="2">
        <v>867.99019049993524</v>
      </c>
      <c r="F10" s="2">
        <v>540.48132124006725</v>
      </c>
      <c r="G10" s="2">
        <v>769.07479658272962</v>
      </c>
      <c r="H10" s="2">
        <v>664.76470925880858</v>
      </c>
      <c r="I10" s="2">
        <v>1165.9994457431108</v>
      </c>
      <c r="J10" s="2">
        <v>2414.5247655189914</v>
      </c>
      <c r="K10" s="2">
        <v>3208.5414591217677</v>
      </c>
      <c r="L10" s="2">
        <v>3577.1458701160068</v>
      </c>
      <c r="M10" s="2">
        <v>4717.1001317530718</v>
      </c>
      <c r="N10" s="2">
        <v>5586.2316537212828</v>
      </c>
      <c r="O10" s="2">
        <v>7677.9498356297008</v>
      </c>
      <c r="P10" s="2">
        <v>14508.057785612755</v>
      </c>
      <c r="Q10" s="2">
        <v>22844.046083714893</v>
      </c>
      <c r="R10" s="2">
        <v>27586.544645075322</v>
      </c>
      <c r="S10" s="2">
        <v>33456.214555628132</v>
      </c>
      <c r="T10" s="2">
        <v>38589.018043632947</v>
      </c>
      <c r="U10" s="2">
        <v>41095.739565159231</v>
      </c>
      <c r="V10" s="2">
        <v>57196.609112391372</v>
      </c>
      <c r="W10" s="2">
        <v>68807.960022644576</v>
      </c>
      <c r="X10" s="2">
        <v>81008.74015637397</v>
      </c>
      <c r="Y10" s="2">
        <v>99004.037925311131</v>
      </c>
      <c r="Z10" s="2">
        <v>129258.096028684</v>
      </c>
      <c r="AA10" s="2">
        <v>149639.23402776348</v>
      </c>
      <c r="AB10" s="2">
        <v>163988.81433633738</v>
      </c>
      <c r="AC10" s="2">
        <v>193750.27604697103</v>
      </c>
      <c r="AD10" s="2">
        <v>221181.95065295405</v>
      </c>
      <c r="AE10" s="1">
        <v>249711.47550000006</v>
      </c>
      <c r="AF10" s="1">
        <v>284329.4212908019</v>
      </c>
      <c r="AG10" s="1">
        <v>322671.02800669742</v>
      </c>
      <c r="AH10" s="1">
        <v>366793.22878283326</v>
      </c>
      <c r="AI10" s="1">
        <v>425250.10705683212</v>
      </c>
      <c r="AJ10" s="1">
        <v>476144.21035340789</v>
      </c>
      <c r="AK10" s="1">
        <v>528392.6607761425</v>
      </c>
      <c r="AL10" s="1">
        <v>624791.73791110108</v>
      </c>
    </row>
    <row r="11" spans="1:38" s="4" customFormat="1" x14ac:dyDescent="0.25">
      <c r="A11" s="5" t="s">
        <v>21</v>
      </c>
      <c r="B11" s="5">
        <f>SUM(B12:B15)</f>
        <v>13118.937884467858</v>
      </c>
      <c r="C11" s="5">
        <f t="shared" ref="C11:AL11" si="1">SUM(C12:C15)</f>
        <v>9127.2922258370618</v>
      </c>
      <c r="D11" s="5">
        <f t="shared" si="1"/>
        <v>7995.7820405226958</v>
      </c>
      <c r="E11" s="5">
        <f t="shared" si="1"/>
        <v>9890.7670694958088</v>
      </c>
      <c r="F11" s="5">
        <f t="shared" si="1"/>
        <v>14001.762141305493</v>
      </c>
      <c r="G11" s="5">
        <f t="shared" si="1"/>
        <v>12430.61539985098</v>
      </c>
      <c r="H11" s="5">
        <f t="shared" si="1"/>
        <v>22288.525743279926</v>
      </c>
      <c r="I11" s="5">
        <f t="shared" si="1"/>
        <v>22559.98377128569</v>
      </c>
      <c r="J11" s="5">
        <f t="shared" si="1"/>
        <v>49832.972646260903</v>
      </c>
      <c r="K11" s="5">
        <f t="shared" si="1"/>
        <v>63694.150446942163</v>
      </c>
      <c r="L11" s="5">
        <f t="shared" si="1"/>
        <v>76781.208120067036</v>
      </c>
      <c r="M11" s="5">
        <f t="shared" si="1"/>
        <v>149807.7196397121</v>
      </c>
      <c r="N11" s="5">
        <f t="shared" si="1"/>
        <v>144693.76463976418</v>
      </c>
      <c r="O11" s="5">
        <f t="shared" si="1"/>
        <v>132904.63134392313</v>
      </c>
      <c r="P11" s="5">
        <f t="shared" si="1"/>
        <v>448113.03285469045</v>
      </c>
      <c r="Q11" s="5">
        <f t="shared" si="1"/>
        <v>675583.12563052052</v>
      </c>
      <c r="R11" s="5">
        <f t="shared" si="1"/>
        <v>624633.77191612229</v>
      </c>
      <c r="S11" s="5">
        <f t="shared" si="1"/>
        <v>433204.60770695872</v>
      </c>
      <c r="T11" s="5">
        <f t="shared" si="1"/>
        <v>600464.49279140099</v>
      </c>
      <c r="U11" s="5">
        <f t="shared" si="1"/>
        <v>1274481.3859081906</v>
      </c>
      <c r="V11" s="5">
        <f t="shared" si="1"/>
        <v>975777.77098065405</v>
      </c>
      <c r="W11" s="5">
        <f t="shared" si="1"/>
        <v>1051286.4518528422</v>
      </c>
      <c r="X11" s="5">
        <f t="shared" si="1"/>
        <v>1598735.3508196247</v>
      </c>
      <c r="Y11" s="5">
        <f t="shared" si="1"/>
        <v>2476233.3661151556</v>
      </c>
      <c r="Z11" s="5">
        <f t="shared" si="1"/>
        <v>3301433.5445731659</v>
      </c>
      <c r="AA11" s="5">
        <f t="shared" si="1"/>
        <v>4075352.5916609471</v>
      </c>
      <c r="AB11" s="5">
        <f t="shared" si="1"/>
        <v>4398955.2013078257</v>
      </c>
      <c r="AC11" s="5">
        <f t="shared" si="1"/>
        <v>5310950.9564511422</v>
      </c>
      <c r="AD11" s="5">
        <f t="shared" si="1"/>
        <v>4343062.0856923135</v>
      </c>
      <c r="AE11" s="5">
        <f t="shared" si="1"/>
        <v>8454554.1957336254</v>
      </c>
      <c r="AF11" s="5">
        <f t="shared" si="1"/>
        <v>11098977.672369827</v>
      </c>
      <c r="AG11" s="5">
        <f t="shared" si="1"/>
        <v>11386522.672810974</v>
      </c>
      <c r="AH11" s="5">
        <f t="shared" si="1"/>
        <v>10380971.633253099</v>
      </c>
      <c r="AI11" s="5">
        <f t="shared" si="1"/>
        <v>9716760.8116533589</v>
      </c>
      <c r="AJ11" s="5">
        <f t="shared" si="1"/>
        <v>6100008.8107447857</v>
      </c>
      <c r="AK11" s="5">
        <f t="shared" si="1"/>
        <v>5469545.1825937955</v>
      </c>
      <c r="AL11" s="5">
        <f t="shared" si="1"/>
        <v>10489386.119620765</v>
      </c>
    </row>
    <row r="12" spans="1:38" x14ac:dyDescent="0.25">
      <c r="A12" s="2" t="s">
        <v>22</v>
      </c>
      <c r="B12" s="2">
        <v>5919.9708484771245</v>
      </c>
      <c r="C12" s="2">
        <v>4931.2459733655496</v>
      </c>
      <c r="D12" s="2">
        <v>4280.0337070303249</v>
      </c>
      <c r="E12" s="2">
        <v>5235.0738551760478</v>
      </c>
      <c r="F12" s="2">
        <v>6589.224636007656</v>
      </c>
      <c r="G12" s="2">
        <v>5537.1120263362382</v>
      </c>
      <c r="H12" s="2">
        <v>15479.604554902786</v>
      </c>
      <c r="I12" s="2">
        <v>17296.377487002035</v>
      </c>
      <c r="J12" s="2">
        <v>44331.318484119736</v>
      </c>
      <c r="K12" s="2">
        <v>58055.866757187148</v>
      </c>
      <c r="L12" s="2">
        <v>67499.313686035151</v>
      </c>
      <c r="M12" s="2">
        <v>142978.76664342073</v>
      </c>
      <c r="N12" s="2">
        <v>140245.64122769432</v>
      </c>
      <c r="O12" s="2">
        <v>126922.2924426828</v>
      </c>
      <c r="P12" s="2">
        <v>444016.9073211659</v>
      </c>
      <c r="Q12" s="2">
        <v>670737.33387561247</v>
      </c>
      <c r="R12" s="2">
        <v>619221.68359708658</v>
      </c>
      <c r="S12" s="2">
        <v>426799.59715317562</v>
      </c>
      <c r="T12" s="2">
        <v>593436.16740409902</v>
      </c>
      <c r="U12" s="2">
        <v>1266668.2884352063</v>
      </c>
      <c r="V12" s="2">
        <v>966793.64375791384</v>
      </c>
      <c r="W12" s="2">
        <v>1041995.1670245915</v>
      </c>
      <c r="X12" s="2">
        <v>1588085.7621020204</v>
      </c>
      <c r="Y12" s="2">
        <v>2460552.5707960157</v>
      </c>
      <c r="Z12" s="2">
        <v>3281467.6864876365</v>
      </c>
      <c r="AA12" s="2">
        <v>4044969.0042549348</v>
      </c>
      <c r="AB12" s="2">
        <v>4363626.7414947692</v>
      </c>
      <c r="AC12" s="2">
        <v>5270007.1348056886</v>
      </c>
      <c r="AD12" s="2">
        <v>4297072.8665292738</v>
      </c>
      <c r="AE12" s="1">
        <v>8402676.4001875371</v>
      </c>
      <c r="AF12" s="1">
        <v>11039408.33700639</v>
      </c>
      <c r="AG12" s="1">
        <v>11315033.278784599</v>
      </c>
      <c r="AH12" s="1">
        <v>10296327.198933108</v>
      </c>
      <c r="AI12" s="1">
        <v>9616489.5151900314</v>
      </c>
      <c r="AJ12" s="1">
        <v>5990417.0575560741</v>
      </c>
      <c r="AK12" s="1">
        <v>5367322.6821575165</v>
      </c>
      <c r="AL12" s="1">
        <v>10363359.754102921</v>
      </c>
    </row>
    <row r="13" spans="1:38" x14ac:dyDescent="0.25">
      <c r="A13" s="2" t="s">
        <v>23</v>
      </c>
      <c r="B13" s="2">
        <v>5325.3285694877213</v>
      </c>
      <c r="C13" s="2">
        <v>2569.2374677353046</v>
      </c>
      <c r="D13" s="2">
        <v>2429.0972422224695</v>
      </c>
      <c r="E13" s="2">
        <v>3503.5056378208701</v>
      </c>
      <c r="F13" s="2">
        <v>6539.8771905989561</v>
      </c>
      <c r="G13" s="2">
        <v>6539.8771905989561</v>
      </c>
      <c r="H13" s="2">
        <v>5885.8894715390597</v>
      </c>
      <c r="I13" s="2">
        <v>4250.9201738893207</v>
      </c>
      <c r="J13" s="2">
        <v>4204.2067653850436</v>
      </c>
      <c r="K13" s="2">
        <v>4250.9201738893207</v>
      </c>
      <c r="L13" s="2">
        <v>7987.992854231582</v>
      </c>
      <c r="M13" s="2">
        <v>5558.8956120091116</v>
      </c>
      <c r="N13" s="2">
        <v>2896.2313272652523</v>
      </c>
      <c r="O13" s="2">
        <v>4017.3531313679305</v>
      </c>
      <c r="P13" s="2">
        <v>1448.1156636326261</v>
      </c>
      <c r="Q13" s="2">
        <v>1775.1095231625741</v>
      </c>
      <c r="R13" s="2">
        <v>1961.9631571796867</v>
      </c>
      <c r="S13" s="2">
        <v>2008.6765656839652</v>
      </c>
      <c r="T13" s="2">
        <v>2195.5301997010774</v>
      </c>
      <c r="U13" s="2">
        <v>2475.810650726748</v>
      </c>
      <c r="V13" s="2">
        <v>2242.2436082053564</v>
      </c>
      <c r="W13" s="2">
        <v>1448.1156636326259</v>
      </c>
      <c r="X13" s="2">
        <v>1448.1156636326259</v>
      </c>
      <c r="Y13" s="2">
        <v>1682.9460995151458</v>
      </c>
      <c r="Z13" s="2">
        <v>1550.9090054404367</v>
      </c>
      <c r="AA13" s="2">
        <v>1419.3442760755602</v>
      </c>
      <c r="AB13" s="2">
        <v>1858.1642901072046</v>
      </c>
      <c r="AC13" s="2">
        <v>2434.3832737760886</v>
      </c>
      <c r="AD13" s="2">
        <v>2779.8819971488865</v>
      </c>
      <c r="AE13" s="1">
        <v>3218.2308398200362</v>
      </c>
      <c r="AF13" s="1">
        <v>3884.3801958249669</v>
      </c>
      <c r="AG13" s="1">
        <v>4599.5445892170701</v>
      </c>
      <c r="AH13" s="1">
        <v>5535.3307302225376</v>
      </c>
      <c r="AI13" s="1">
        <v>6927.3526958110488</v>
      </c>
      <c r="AJ13" s="1">
        <v>7983.402867146976</v>
      </c>
      <c r="AK13" s="1">
        <v>8494.3273702139031</v>
      </c>
      <c r="AL13" s="1">
        <v>9435.2271969156682</v>
      </c>
    </row>
    <row r="14" spans="1:38" x14ac:dyDescent="0.25">
      <c r="A14" s="2" t="s">
        <v>24</v>
      </c>
      <c r="B14" s="2">
        <v>996.85246081531454</v>
      </c>
      <c r="C14" s="2">
        <v>764.49433891029548</v>
      </c>
      <c r="D14" s="2">
        <v>623.63475205595762</v>
      </c>
      <c r="E14" s="2">
        <v>568.85602383482626</v>
      </c>
      <c r="F14" s="2">
        <v>447.25928646484221</v>
      </c>
      <c r="G14" s="2">
        <v>110.76138453503495</v>
      </c>
      <c r="H14" s="2">
        <v>645.30545772585583</v>
      </c>
      <c r="I14" s="2">
        <v>697.67632976144296</v>
      </c>
      <c r="J14" s="2">
        <v>711.52150282832235</v>
      </c>
      <c r="K14" s="2">
        <v>725.96863994158787</v>
      </c>
      <c r="L14" s="2">
        <v>548.99121030408628</v>
      </c>
      <c r="M14" s="2">
        <v>341.31361430089572</v>
      </c>
      <c r="N14" s="2">
        <v>332.88611765149091</v>
      </c>
      <c r="O14" s="2">
        <v>395.49037847564114</v>
      </c>
      <c r="P14" s="2">
        <v>552.60299458240263</v>
      </c>
      <c r="Q14" s="2">
        <v>632.06224870536255</v>
      </c>
      <c r="R14" s="2">
        <v>595.94440592219894</v>
      </c>
      <c r="S14" s="2">
        <v>614.6052913601668</v>
      </c>
      <c r="T14" s="2">
        <v>648.31527795778607</v>
      </c>
      <c r="U14" s="2">
        <v>694.06454548312649</v>
      </c>
      <c r="V14" s="2">
        <v>670.58794767407028</v>
      </c>
      <c r="W14" s="2">
        <v>692.86061739035449</v>
      </c>
      <c r="X14" s="2">
        <v>687.44294097287991</v>
      </c>
      <c r="Y14" s="2">
        <v>785.02619945040044</v>
      </c>
      <c r="Z14" s="2">
        <v>896.71187684620918</v>
      </c>
      <c r="AA14" s="2">
        <v>1337.0907835211513</v>
      </c>
      <c r="AB14" s="2">
        <v>1621.6499630979479</v>
      </c>
      <c r="AC14" s="2">
        <v>1865.7961155063736</v>
      </c>
      <c r="AD14" s="2">
        <v>2087.4995152371853</v>
      </c>
      <c r="AE14" s="1">
        <v>2354.843294894376</v>
      </c>
      <c r="AF14" s="1">
        <v>2713.736326000444</v>
      </c>
      <c r="AG14" s="1">
        <v>2904.0495398902358</v>
      </c>
      <c r="AH14" s="1">
        <v>3349.9791605659566</v>
      </c>
      <c r="AI14" s="1">
        <v>4079.4233212134941</v>
      </c>
      <c r="AJ14" s="1">
        <v>4461.5161306777854</v>
      </c>
      <c r="AK14" s="1">
        <v>5742.7334168039633</v>
      </c>
      <c r="AL14" s="1">
        <v>7933.1957836660094</v>
      </c>
    </row>
    <row r="15" spans="1:38" x14ac:dyDescent="0.25">
      <c r="A15" s="2" t="s">
        <v>25</v>
      </c>
      <c r="B15" s="2">
        <v>876.78600568769843</v>
      </c>
      <c r="C15" s="2">
        <v>862.31444582591223</v>
      </c>
      <c r="D15" s="2">
        <v>663.01633921394387</v>
      </c>
      <c r="E15" s="2">
        <v>583.3315526640655</v>
      </c>
      <c r="F15" s="2">
        <v>425.40102823403817</v>
      </c>
      <c r="G15" s="2">
        <v>242.86479838074968</v>
      </c>
      <c r="H15" s="2">
        <v>277.72625911222383</v>
      </c>
      <c r="I15" s="2">
        <v>315.00978063289045</v>
      </c>
      <c r="J15" s="2">
        <v>585.92589392780292</v>
      </c>
      <c r="K15" s="2">
        <v>661.39487592410774</v>
      </c>
      <c r="L15" s="2">
        <v>744.91036949622367</v>
      </c>
      <c r="M15" s="2">
        <v>928.74376998138121</v>
      </c>
      <c r="N15" s="2">
        <v>1219.0059671531496</v>
      </c>
      <c r="O15" s="2">
        <v>1569.4953913967643</v>
      </c>
      <c r="P15" s="2">
        <v>2095.4068753095121</v>
      </c>
      <c r="Q15" s="2">
        <v>2438.6199830399878</v>
      </c>
      <c r="R15" s="2">
        <v>2854.1807559338336</v>
      </c>
      <c r="S15" s="2">
        <v>3781.7286967389609</v>
      </c>
      <c r="T15" s="2">
        <v>4184.4799096431025</v>
      </c>
      <c r="U15" s="2">
        <v>4643.2222767743924</v>
      </c>
      <c r="V15" s="2">
        <v>6071.295666860774</v>
      </c>
      <c r="W15" s="2">
        <v>7150.3085472277062</v>
      </c>
      <c r="X15" s="2">
        <v>8514.0301129987201</v>
      </c>
      <c r="Y15" s="2">
        <v>13212.823020174475</v>
      </c>
      <c r="Z15" s="2">
        <v>17518.237203242599</v>
      </c>
      <c r="AA15" s="2">
        <v>27627.152346415296</v>
      </c>
      <c r="AB15" s="2">
        <v>31848.645559851997</v>
      </c>
      <c r="AC15" s="2">
        <v>36643.642256171399</v>
      </c>
      <c r="AD15" s="2">
        <v>41121.837650654168</v>
      </c>
      <c r="AE15" s="1">
        <v>46304.721411373379</v>
      </c>
      <c r="AF15" s="1">
        <v>52971.218841612921</v>
      </c>
      <c r="AG15" s="1">
        <v>63985.79989726661</v>
      </c>
      <c r="AH15" s="1">
        <v>75759.124429204079</v>
      </c>
      <c r="AI15" s="1">
        <v>89264.520446301452</v>
      </c>
      <c r="AJ15" s="1">
        <v>97146.834190887428</v>
      </c>
      <c r="AK15" s="1">
        <v>87985.439649260225</v>
      </c>
      <c r="AL15" s="1">
        <v>108657.94253726283</v>
      </c>
    </row>
    <row r="16" spans="1:38" s="4" customFormat="1" x14ac:dyDescent="0.25">
      <c r="A16" s="5" t="s">
        <v>26</v>
      </c>
      <c r="B16" s="5">
        <f>SUM(B17:B29)</f>
        <v>28229.474383077035</v>
      </c>
      <c r="C16" s="5">
        <f t="shared" ref="C16:AL16" si="2">SUM(C17:C29)</f>
        <v>30305.467163978767</v>
      </c>
      <c r="D16" s="5">
        <f t="shared" si="2"/>
        <v>33493.514013401516</v>
      </c>
      <c r="E16" s="5">
        <f t="shared" si="2"/>
        <v>29416.495274573808</v>
      </c>
      <c r="F16" s="5">
        <f t="shared" si="2"/>
        <v>39546.800890046521</v>
      </c>
      <c r="G16" s="5">
        <f t="shared" si="2"/>
        <v>41625.673314452382</v>
      </c>
      <c r="H16" s="5">
        <f t="shared" si="2"/>
        <v>45959.539820313992</v>
      </c>
      <c r="I16" s="5">
        <f t="shared" si="2"/>
        <v>66341.210784513925</v>
      </c>
      <c r="J16" s="5">
        <f t="shared" si="2"/>
        <v>76143.695878209692</v>
      </c>
      <c r="K16" s="5">
        <f t="shared" si="2"/>
        <v>87960.482389815734</v>
      </c>
      <c r="L16" s="5">
        <f t="shared" si="2"/>
        <v>115029.70949387904</v>
      </c>
      <c r="M16" s="5">
        <f t="shared" si="2"/>
        <v>159954.87803278066</v>
      </c>
      <c r="N16" s="5">
        <f t="shared" si="2"/>
        <v>231021.59442481637</v>
      </c>
      <c r="O16" s="5">
        <f t="shared" si="2"/>
        <v>370156.41372957005</v>
      </c>
      <c r="P16" s="5">
        <f t="shared" si="2"/>
        <v>619852.18654519622</v>
      </c>
      <c r="Q16" s="5">
        <f t="shared" si="2"/>
        <v>780482.59269233036</v>
      </c>
      <c r="R16" s="5">
        <f t="shared" si="2"/>
        <v>848327.18824938138</v>
      </c>
      <c r="S16" s="5">
        <f t="shared" si="2"/>
        <v>838526.98568272323</v>
      </c>
      <c r="T16" s="5">
        <f t="shared" si="2"/>
        <v>891286.57905724784</v>
      </c>
      <c r="U16" s="5">
        <f t="shared" si="2"/>
        <v>984081.38662448933</v>
      </c>
      <c r="V16" s="5">
        <f t="shared" si="2"/>
        <v>1146682.8564935953</v>
      </c>
      <c r="W16" s="5">
        <f t="shared" si="2"/>
        <v>1358529.8228258644</v>
      </c>
      <c r="X16" s="5">
        <f t="shared" si="2"/>
        <v>1635053.2954882802</v>
      </c>
      <c r="Y16" s="5">
        <f t="shared" si="2"/>
        <v>1968557.4519407684</v>
      </c>
      <c r="Z16" s="5">
        <f t="shared" si="2"/>
        <v>2326311.5114205824</v>
      </c>
      <c r="AA16" s="5">
        <f t="shared" si="2"/>
        <v>2689075.876276508</v>
      </c>
      <c r="AB16" s="5">
        <f t="shared" si="2"/>
        <v>2913257.6830020836</v>
      </c>
      <c r="AC16" s="5">
        <f t="shared" si="2"/>
        <v>3263824.7976981844</v>
      </c>
      <c r="AD16" s="5">
        <f t="shared" si="2"/>
        <v>3406688.1604326968</v>
      </c>
      <c r="AE16" s="5">
        <f t="shared" si="2"/>
        <v>3578641.7180092041</v>
      </c>
      <c r="AF16" s="5">
        <f t="shared" si="2"/>
        <v>4527445.0588294556</v>
      </c>
      <c r="AG16" s="5">
        <f t="shared" si="2"/>
        <v>5588821.6938359747</v>
      </c>
      <c r="AH16" s="5">
        <f t="shared" si="2"/>
        <v>7233322.4844167968</v>
      </c>
      <c r="AI16" s="5">
        <f t="shared" si="2"/>
        <v>8685430.0257648695</v>
      </c>
      <c r="AJ16" s="5">
        <f t="shared" si="2"/>
        <v>8973773.153378075</v>
      </c>
      <c r="AK16" s="5">
        <f t="shared" si="2"/>
        <v>8903236.2839460727</v>
      </c>
      <c r="AL16" s="5">
        <f t="shared" si="2"/>
        <v>10044484.948909488</v>
      </c>
    </row>
    <row r="17" spans="1:38" x14ac:dyDescent="0.25">
      <c r="A17" s="2" t="s">
        <v>27</v>
      </c>
      <c r="B17" s="2">
        <v>87.648189050160013</v>
      </c>
      <c r="C17" s="2">
        <v>85.878134273411618</v>
      </c>
      <c r="D17" s="2">
        <v>59.280797607674288</v>
      </c>
      <c r="E17" s="2">
        <v>63.463376338272909</v>
      </c>
      <c r="F17" s="2">
        <v>105.48076176373395</v>
      </c>
      <c r="G17" s="2">
        <v>45.442344533634717</v>
      </c>
      <c r="H17" s="2">
        <v>191.70644276694944</v>
      </c>
      <c r="I17" s="2">
        <v>238.58790325863058</v>
      </c>
      <c r="J17" s="2">
        <v>710.70990652158571</v>
      </c>
      <c r="K17" s="2">
        <v>727.93642287473619</v>
      </c>
      <c r="L17" s="2">
        <v>990.39342992125717</v>
      </c>
      <c r="M17" s="2">
        <v>2005.7515134815706</v>
      </c>
      <c r="N17" s="2">
        <v>1944.3110158566028</v>
      </c>
      <c r="O17" s="2">
        <v>1778.978415226911</v>
      </c>
      <c r="P17" s="2">
        <v>6464.2558803861366</v>
      </c>
      <c r="Q17" s="2">
        <v>10155.430365161779</v>
      </c>
      <c r="R17" s="2">
        <v>9091.5644418294523</v>
      </c>
      <c r="S17" s="2">
        <v>6079.8080079460633</v>
      </c>
      <c r="T17" s="2">
        <v>9560.3168138714464</v>
      </c>
      <c r="U17" s="2">
        <v>18186.002794574611</v>
      </c>
      <c r="V17" s="2">
        <v>57427.902824259567</v>
      </c>
      <c r="W17" s="2">
        <v>57462.943056568372</v>
      </c>
      <c r="X17" s="2">
        <v>72273.933221577507</v>
      </c>
      <c r="Y17" s="2">
        <v>93454.110602612258</v>
      </c>
      <c r="Z17" s="2">
        <v>120840.80475811563</v>
      </c>
      <c r="AA17" s="2">
        <v>155883.08995740971</v>
      </c>
      <c r="AB17" s="2">
        <v>172103.97197596132</v>
      </c>
      <c r="AC17" s="2">
        <v>198015.17028222181</v>
      </c>
      <c r="AD17" s="2">
        <v>224552.49864432693</v>
      </c>
      <c r="AE17" s="1">
        <v>255160.05062740305</v>
      </c>
      <c r="AF17" s="1">
        <v>291747.085647078</v>
      </c>
      <c r="AG17" s="1">
        <v>254697.93073795552</v>
      </c>
      <c r="AH17" s="1">
        <v>412300.0960898858</v>
      </c>
      <c r="AI17" s="1">
        <v>385815.11273200478</v>
      </c>
      <c r="AJ17" s="1">
        <v>248020.06116387335</v>
      </c>
      <c r="AK17" s="1">
        <v>276591.9941252158</v>
      </c>
      <c r="AL17" s="1">
        <v>211840.22066584404</v>
      </c>
    </row>
    <row r="18" spans="1:38" x14ac:dyDescent="0.25">
      <c r="A18" s="2" t="s">
        <v>28</v>
      </c>
      <c r="B18" s="2">
        <v>1933.090049955277</v>
      </c>
      <c r="C18" s="2">
        <v>2549.2844025217291</v>
      </c>
      <c r="D18" s="2">
        <v>928.51046799146877</v>
      </c>
      <c r="E18" s="2">
        <v>605.19466584260374</v>
      </c>
      <c r="F18" s="2">
        <v>3530.686321671245</v>
      </c>
      <c r="G18" s="2">
        <v>4790.5935654067152</v>
      </c>
      <c r="H18" s="2">
        <v>4225.3821575402999</v>
      </c>
      <c r="I18" s="2">
        <v>5668.5410814433508</v>
      </c>
      <c r="J18" s="2">
        <v>8949.6921438749523</v>
      </c>
      <c r="K18" s="2">
        <v>6762.1633104749708</v>
      </c>
      <c r="L18" s="2">
        <v>8149.033063756825</v>
      </c>
      <c r="M18" s="2">
        <v>9957.1757096945184</v>
      </c>
      <c r="N18" s="2">
        <v>12892.468619719133</v>
      </c>
      <c r="O18" s="2">
        <v>14706.836144419556</v>
      </c>
      <c r="P18" s="2">
        <v>18756.631526464575</v>
      </c>
      <c r="Q18" s="2">
        <v>20551.738791801195</v>
      </c>
      <c r="R18" s="2">
        <v>23294.180649620394</v>
      </c>
      <c r="S18" s="2">
        <v>22647.934559400088</v>
      </c>
      <c r="T18" s="2">
        <v>24064.257192709123</v>
      </c>
      <c r="U18" s="2">
        <v>25612.777144818388</v>
      </c>
      <c r="V18" s="2">
        <v>32125.854624077361</v>
      </c>
      <c r="W18" s="2">
        <v>35268.923408832154</v>
      </c>
      <c r="X18" s="2">
        <v>42128.101173815652</v>
      </c>
      <c r="Y18" s="2">
        <v>54473.242383463737</v>
      </c>
      <c r="Z18" s="2">
        <v>84552.181766177528</v>
      </c>
      <c r="AA18" s="2">
        <v>117269.79227945561</v>
      </c>
      <c r="AB18" s="2">
        <v>148350.5929341522</v>
      </c>
      <c r="AC18" s="2">
        <v>170685.62404150848</v>
      </c>
      <c r="AD18" s="2">
        <v>194493.49163147371</v>
      </c>
      <c r="AE18" s="1">
        <v>221087.82156258877</v>
      </c>
      <c r="AF18" s="1">
        <v>251080.00247205986</v>
      </c>
      <c r="AG18" s="1">
        <v>300680.54325520212</v>
      </c>
      <c r="AH18" s="1">
        <v>450753.85480481049</v>
      </c>
      <c r="AI18" s="1">
        <v>604612.44596598577</v>
      </c>
      <c r="AJ18" s="1">
        <v>749930.40593919426</v>
      </c>
      <c r="AK18" s="1">
        <v>649600.71428494132</v>
      </c>
      <c r="AL18" s="1">
        <v>846353.13289891963</v>
      </c>
    </row>
    <row r="19" spans="1:38" x14ac:dyDescent="0.25">
      <c r="A19" s="2" t="s">
        <v>29</v>
      </c>
      <c r="B19" s="2">
        <v>18370.354894193079</v>
      </c>
      <c r="C19" s="2">
        <v>19542.417468328622</v>
      </c>
      <c r="D19" s="2">
        <v>22265.379903595192</v>
      </c>
      <c r="E19" s="2">
        <v>19545.591639145507</v>
      </c>
      <c r="F19" s="2">
        <v>24751.549195921991</v>
      </c>
      <c r="G19" s="2">
        <v>24981.874965822357</v>
      </c>
      <c r="H19" s="2">
        <v>28664.587624709948</v>
      </c>
      <c r="I19" s="2">
        <v>42563.488089154213</v>
      </c>
      <c r="J19" s="2">
        <v>46718.715751270654</v>
      </c>
      <c r="K19" s="2">
        <v>56724.971834425458</v>
      </c>
      <c r="L19" s="2">
        <v>74958.361257869823</v>
      </c>
      <c r="M19" s="2">
        <v>104543.41874234183</v>
      </c>
      <c r="N19" s="2">
        <v>152482.48414129988</v>
      </c>
      <c r="O19" s="2">
        <v>249845.01592173334</v>
      </c>
      <c r="P19" s="2">
        <v>417218.96374191804</v>
      </c>
      <c r="Q19" s="2">
        <v>525937.32968257624</v>
      </c>
      <c r="R19" s="2">
        <v>571775.09400075499</v>
      </c>
      <c r="S19" s="2">
        <v>564312.22163890139</v>
      </c>
      <c r="T19" s="2">
        <v>599014.04248019529</v>
      </c>
      <c r="U19" s="2">
        <v>659895.07519657689</v>
      </c>
      <c r="V19" s="2">
        <v>745746.34510435071</v>
      </c>
      <c r="W19" s="2">
        <v>899040.6591132856</v>
      </c>
      <c r="X19" s="2">
        <v>1090199.5606726971</v>
      </c>
      <c r="Y19" s="2">
        <v>1316509.5742928374</v>
      </c>
      <c r="Z19" s="2">
        <v>1536833.8629909954</v>
      </c>
      <c r="AA19" s="2">
        <v>1758478.5719656295</v>
      </c>
      <c r="AB19" s="2">
        <v>1903228.315905076</v>
      </c>
      <c r="AC19" s="2">
        <v>2133518.9239156707</v>
      </c>
      <c r="AD19" s="2">
        <v>2207111.2652725508</v>
      </c>
      <c r="AE19" s="1">
        <v>2298522.9084530049</v>
      </c>
      <c r="AF19" s="1">
        <v>2667543.9188210359</v>
      </c>
      <c r="AG19" s="1">
        <v>3158989.3250005641</v>
      </c>
      <c r="AH19" s="1">
        <v>3814496.4732329389</v>
      </c>
      <c r="AI19" s="1">
        <v>4241783.641483739</v>
      </c>
      <c r="AJ19" s="1">
        <v>4291523.0292702513</v>
      </c>
      <c r="AK19" s="1">
        <v>4101673.55360759</v>
      </c>
      <c r="AL19" s="1">
        <v>4568843.8520983532</v>
      </c>
    </row>
    <row r="20" spans="1:38" x14ac:dyDescent="0.25">
      <c r="A20" s="2" t="s">
        <v>30</v>
      </c>
      <c r="B20" s="2">
        <v>2817.6161093221208</v>
      </c>
      <c r="C20" s="2">
        <v>2997.3852215161255</v>
      </c>
      <c r="D20" s="2">
        <v>3415.0289124995425</v>
      </c>
      <c r="E20" s="2">
        <v>2997.872070838248</v>
      </c>
      <c r="F20" s="2">
        <v>3796.3536440525668</v>
      </c>
      <c r="G20" s="2">
        <v>3831.6806479891343</v>
      </c>
      <c r="H20" s="2">
        <v>4396.5293171330404</v>
      </c>
      <c r="I20" s="2">
        <v>6528.3207863801581</v>
      </c>
      <c r="J20" s="2">
        <v>7165.6430627386326</v>
      </c>
      <c r="K20" s="2">
        <v>8700.386865799921</v>
      </c>
      <c r="L20" s="2">
        <v>11496.995426872423</v>
      </c>
      <c r="M20" s="2">
        <v>16034.704961804673</v>
      </c>
      <c r="N20" s="2">
        <v>23387.523332050107</v>
      </c>
      <c r="O20" s="2">
        <v>38320.835158031907</v>
      </c>
      <c r="P20" s="2">
        <v>63992.387742357074</v>
      </c>
      <c r="Q20" s="2">
        <v>80667.439531933924</v>
      </c>
      <c r="R20" s="2">
        <v>87697.963650933743</v>
      </c>
      <c r="S20" s="2">
        <v>86553.320038456746</v>
      </c>
      <c r="T20" s="2">
        <v>91875.830680651648</v>
      </c>
      <c r="U20" s="2">
        <v>101213.66762075713</v>
      </c>
      <c r="V20" s="2">
        <v>114381.40022533352</v>
      </c>
      <c r="W20" s="2">
        <v>137893.44074424537</v>
      </c>
      <c r="X20" s="2">
        <v>167213.09208339156</v>
      </c>
      <c r="Y20" s="2">
        <v>201924.16564455509</v>
      </c>
      <c r="Z20" s="2">
        <v>235717.15814178225</v>
      </c>
      <c r="AA20" s="2">
        <v>269712.67462199758</v>
      </c>
      <c r="AB20" s="2">
        <v>291914.16243718169</v>
      </c>
      <c r="AC20" s="2">
        <v>327235.77329845843</v>
      </c>
      <c r="AD20" s="2">
        <v>338523.25074373209</v>
      </c>
      <c r="AE20" s="1">
        <v>352543.82464599615</v>
      </c>
      <c r="AF20" s="1">
        <v>609678.35123797564</v>
      </c>
      <c r="AG20" s="1">
        <v>928444.27656296897</v>
      </c>
      <c r="AH20" s="1">
        <v>1303679.1388859295</v>
      </c>
      <c r="AI20" s="1">
        <v>1815731.0233164798</v>
      </c>
      <c r="AJ20" s="1">
        <v>1871579.8367832392</v>
      </c>
      <c r="AK20" s="1">
        <v>2027013.1991774738</v>
      </c>
      <c r="AL20" s="1">
        <v>2344799.6335545676</v>
      </c>
    </row>
    <row r="21" spans="1:38" x14ac:dyDescent="0.25">
      <c r="A21" s="2" t="s">
        <v>31</v>
      </c>
      <c r="B21" s="2">
        <v>986.11574308425406</v>
      </c>
      <c r="C21" s="2">
        <v>1049.0317489476067</v>
      </c>
      <c r="D21" s="2">
        <v>1195.1996450339359</v>
      </c>
      <c r="E21" s="2">
        <v>1049.2021375890779</v>
      </c>
      <c r="F21" s="2">
        <v>1328.6565484664911</v>
      </c>
      <c r="G21" s="2">
        <v>1341.0203742632671</v>
      </c>
      <c r="H21" s="2">
        <v>1538.7074059565241</v>
      </c>
      <c r="I21" s="2">
        <v>2284.7966697998713</v>
      </c>
      <c r="J21" s="2">
        <v>2507.8481806341802</v>
      </c>
      <c r="K21" s="2">
        <v>3044.9813340089481</v>
      </c>
      <c r="L21" s="2">
        <v>4023.7448072137049</v>
      </c>
      <c r="M21" s="2">
        <v>5611.8627893389466</v>
      </c>
      <c r="N21" s="2">
        <v>8185.2190130448644</v>
      </c>
      <c r="O21" s="2">
        <v>13411.613708640847</v>
      </c>
      <c r="P21" s="2">
        <v>22396.202513717199</v>
      </c>
      <c r="Q21" s="2">
        <v>28232.175353325598</v>
      </c>
      <c r="R21" s="2">
        <v>30692.734296377377</v>
      </c>
      <c r="S21" s="2">
        <v>30292.129301697678</v>
      </c>
      <c r="T21" s="2">
        <v>32154.913773874989</v>
      </c>
      <c r="U21" s="2">
        <v>35422.991345736635</v>
      </c>
      <c r="V21" s="2">
        <v>40031.464579239189</v>
      </c>
      <c r="W21" s="2">
        <v>48260.262402698529</v>
      </c>
      <c r="X21" s="2">
        <v>58521.621170351718</v>
      </c>
      <c r="Y21" s="2">
        <v>70669.882242813444</v>
      </c>
      <c r="Z21" s="2">
        <v>82496.831200548157</v>
      </c>
      <c r="AA21" s="2">
        <v>94394.659965974191</v>
      </c>
      <c r="AB21" s="2">
        <v>102164.78755078327</v>
      </c>
      <c r="AC21" s="2">
        <v>114526.72586670975</v>
      </c>
      <c r="AD21" s="2">
        <v>118477.14309057021</v>
      </c>
      <c r="AE21" s="1">
        <v>123384.09567589778</v>
      </c>
      <c r="AF21" s="1">
        <v>139411.15496523763</v>
      </c>
      <c r="AG21" s="1">
        <v>178520.82201608008</v>
      </c>
      <c r="AH21" s="1">
        <v>204087.66415049462</v>
      </c>
      <c r="AI21" s="1">
        <v>238546.9979965543</v>
      </c>
      <c r="AJ21" s="1">
        <v>259258.64702234499</v>
      </c>
      <c r="AK21" s="1">
        <v>275101.43542322505</v>
      </c>
      <c r="AL21" s="1">
        <v>305125.82830456243</v>
      </c>
    </row>
    <row r="22" spans="1:38" x14ac:dyDescent="0.25">
      <c r="A22" s="2" t="s">
        <v>32</v>
      </c>
      <c r="B22" s="2">
        <v>194.65279256734476</v>
      </c>
      <c r="C22" s="2">
        <v>207.07200027635167</v>
      </c>
      <c r="D22" s="2">
        <v>235.92458614817716</v>
      </c>
      <c r="E22" s="2">
        <v>207.10563387881336</v>
      </c>
      <c r="F22" s="2">
        <v>262.26810527635496</v>
      </c>
      <c r="G22" s="2">
        <v>264.70864355498685</v>
      </c>
      <c r="H22" s="2">
        <v>303.73076955115795</v>
      </c>
      <c r="I22" s="2">
        <v>451.00390633061363</v>
      </c>
      <c r="J22" s="2">
        <v>495.03281447324923</v>
      </c>
      <c r="K22" s="2">
        <v>601.05938287371896</v>
      </c>
      <c r="L22" s="2">
        <v>794.26088549483813</v>
      </c>
      <c r="M22" s="2">
        <v>1107.7449793398773</v>
      </c>
      <c r="N22" s="2">
        <v>1615.7086526995827</v>
      </c>
      <c r="O22" s="2">
        <v>2647.3647536102389</v>
      </c>
      <c r="P22" s="2">
        <v>4420.8637705790716</v>
      </c>
      <c r="Q22" s="2">
        <v>5572.8466068168791</v>
      </c>
      <c r="R22" s="2">
        <v>6058.5448353468937</v>
      </c>
      <c r="S22" s="2">
        <v>5979.4680317589755</v>
      </c>
      <c r="T22" s="2">
        <v>6347.1694927723811</v>
      </c>
      <c r="U22" s="2">
        <v>6992.2666126093818</v>
      </c>
      <c r="V22" s="2">
        <v>7901.9490618190894</v>
      </c>
      <c r="W22" s="2">
        <v>9526.2598864274278</v>
      </c>
      <c r="X22" s="2">
        <v>11551.78493626779</v>
      </c>
      <c r="Y22" s="2">
        <v>13949.772149407539</v>
      </c>
      <c r="Z22" s="2">
        <v>16284.334454410524</v>
      </c>
      <c r="AA22" s="2">
        <v>18632.887969472275</v>
      </c>
      <c r="AB22" s="2">
        <v>20166.660291428223</v>
      </c>
      <c r="AC22" s="2">
        <v>22606.825993695842</v>
      </c>
      <c r="AD22" s="2">
        <v>23386.612494239398</v>
      </c>
      <c r="AE22" s="1">
        <v>24355.212813652368</v>
      </c>
      <c r="AF22" s="1">
        <v>30446.433815310203</v>
      </c>
      <c r="AG22" s="1">
        <v>33547.947836438099</v>
      </c>
      <c r="AH22" s="1">
        <v>50642.651871335744</v>
      </c>
      <c r="AI22" s="1">
        <v>59929.158274480498</v>
      </c>
      <c r="AJ22" s="1">
        <v>66090.928749573868</v>
      </c>
      <c r="AK22" s="1">
        <v>70712.701433268507</v>
      </c>
      <c r="AL22" s="1">
        <v>86192.508399796439</v>
      </c>
    </row>
    <row r="23" spans="1:38" x14ac:dyDescent="0.25">
      <c r="A23" s="2" t="s">
        <v>33</v>
      </c>
      <c r="B23" s="2">
        <v>201.14205465890839</v>
      </c>
      <c r="C23" s="2">
        <v>213.97528927567433</v>
      </c>
      <c r="D23" s="2">
        <v>243.78975187822715</v>
      </c>
      <c r="E23" s="2">
        <v>214.01004414261203</v>
      </c>
      <c r="F23" s="2">
        <v>271.01150140722353</v>
      </c>
      <c r="G23" s="2">
        <v>273.53340143939431</v>
      </c>
      <c r="H23" s="2">
        <v>313.85643249641407</v>
      </c>
      <c r="I23" s="2">
        <v>466.03930610010741</v>
      </c>
      <c r="J23" s="2">
        <v>511.53603353664869</v>
      </c>
      <c r="K23" s="2">
        <v>621.09727607122659</v>
      </c>
      <c r="L23" s="2">
        <v>820.73965822177047</v>
      </c>
      <c r="M23" s="2">
        <v>1144.6745676942969</v>
      </c>
      <c r="N23" s="2">
        <v>1669.5725442610014</v>
      </c>
      <c r="O23" s="2">
        <v>2735.6216109178531</v>
      </c>
      <c r="P23" s="2">
        <v>4568.244875673985</v>
      </c>
      <c r="Q23" s="2">
        <v>5758.6320854156747</v>
      </c>
      <c r="R23" s="2">
        <v>6260.5223400695832</v>
      </c>
      <c r="S23" s="2">
        <v>6178.8093035405545</v>
      </c>
      <c r="T23" s="2">
        <v>6558.7690585167393</v>
      </c>
      <c r="U23" s="2">
        <v>7225.3721851770815</v>
      </c>
      <c r="V23" s="2">
        <v>8165.3812880923851</v>
      </c>
      <c r="W23" s="2">
        <v>9843.8427802561382</v>
      </c>
      <c r="X23" s="2">
        <v>11936.894027630475</v>
      </c>
      <c r="Y23" s="2">
        <v>14414.824442781555</v>
      </c>
      <c r="Z23" s="2">
        <v>16827.215513898998</v>
      </c>
      <c r="AA23" s="2">
        <v>19254.064228810126</v>
      </c>
      <c r="AB23" s="2">
        <v>20838.968879538159</v>
      </c>
      <c r="AC23" s="2">
        <v>23360.483914533081</v>
      </c>
      <c r="AD23" s="2">
        <v>24166.266646164557</v>
      </c>
      <c r="AE23" s="1">
        <v>25167.157801232854</v>
      </c>
      <c r="AF23" s="1">
        <v>41450.688480525976</v>
      </c>
      <c r="AG23" s="1">
        <v>69687.120185473352</v>
      </c>
      <c r="AH23" s="1">
        <v>109025.22292251039</v>
      </c>
      <c r="AI23" s="1">
        <v>154617.95840828519</v>
      </c>
      <c r="AJ23" s="1">
        <v>190128.51871980584</v>
      </c>
      <c r="AK23" s="1">
        <v>197727.52927715713</v>
      </c>
      <c r="AL23" s="1">
        <v>225125.81280577823</v>
      </c>
    </row>
    <row r="24" spans="1:38" x14ac:dyDescent="0.25">
      <c r="A24" s="2" t="s">
        <v>34</v>
      </c>
      <c r="B24" s="2">
        <v>475.92534329338605</v>
      </c>
      <c r="C24" s="2">
        <v>506.2902592772964</v>
      </c>
      <c r="D24" s="2">
        <v>576.83472285697837</v>
      </c>
      <c r="E24" s="2">
        <v>506.372493308397</v>
      </c>
      <c r="F24" s="2">
        <v>641.24452771655297</v>
      </c>
      <c r="G24" s="2">
        <v>647.2116345982929</v>
      </c>
      <c r="H24" s="2">
        <v>742.62058540664179</v>
      </c>
      <c r="I24" s="2">
        <v>1102.7028490885593</v>
      </c>
      <c r="J24" s="2">
        <v>1210.3533633516265</v>
      </c>
      <c r="K24" s="2">
        <v>1469.5879229932771</v>
      </c>
      <c r="L24" s="2">
        <v>1941.9648678446702</v>
      </c>
      <c r="M24" s="2">
        <v>2708.4322943451075</v>
      </c>
      <c r="N24" s="2">
        <v>3950.4015588787629</v>
      </c>
      <c r="O24" s="2">
        <v>6472.7968325902875</v>
      </c>
      <c r="P24" s="2">
        <v>10808.995236676137</v>
      </c>
      <c r="Q24" s="2">
        <v>13625.588924202526</v>
      </c>
      <c r="R24" s="2">
        <v>14813.119260147554</v>
      </c>
      <c r="S24" s="2">
        <v>14619.776773776066</v>
      </c>
      <c r="T24" s="2">
        <v>15518.805458410734</v>
      </c>
      <c r="U24" s="2">
        <v>17096.065482100243</v>
      </c>
      <c r="V24" s="2">
        <v>19320.235637677702</v>
      </c>
      <c r="W24" s="2">
        <v>23291.669474412571</v>
      </c>
      <c r="X24" s="2">
        <v>28244.070577834238</v>
      </c>
      <c r="Y24" s="2">
        <v>34107.140265015005</v>
      </c>
      <c r="Z24" s="2">
        <v>39815.136291139017</v>
      </c>
      <c r="AA24" s="2">
        <v>45557.340773060052</v>
      </c>
      <c r="AB24" s="2">
        <v>49307.408312462176</v>
      </c>
      <c r="AC24" s="2">
        <v>55273.60424639759</v>
      </c>
      <c r="AD24" s="2">
        <v>57180.179297656316</v>
      </c>
      <c r="AE24" s="1">
        <v>59548.403423550713</v>
      </c>
      <c r="AF24" s="1">
        <v>103191.52340344363</v>
      </c>
      <c r="AG24" s="1">
        <v>126881.5774957895</v>
      </c>
      <c r="AH24" s="1">
        <v>182406.2376940322</v>
      </c>
      <c r="AI24" s="1">
        <v>259283.11347182404</v>
      </c>
      <c r="AJ24" s="1">
        <v>315595.0542153127</v>
      </c>
      <c r="AK24" s="1">
        <v>344090.84871060657</v>
      </c>
      <c r="AL24" s="1">
        <v>418240.11397748062</v>
      </c>
    </row>
    <row r="25" spans="1:38" x14ac:dyDescent="0.25">
      <c r="A25" s="2" t="s">
        <v>35</v>
      </c>
      <c r="B25" s="2">
        <v>270.61370397744247</v>
      </c>
      <c r="C25" s="2">
        <v>287.87935814182748</v>
      </c>
      <c r="D25" s="2">
        <v>327.99131866970225</v>
      </c>
      <c r="E25" s="2">
        <v>287.92611685317308</v>
      </c>
      <c r="F25" s="2">
        <v>364.61507933119071</v>
      </c>
      <c r="G25" s="2">
        <v>368.00800832321016</v>
      </c>
      <c r="H25" s="2">
        <v>422.25804971033739</v>
      </c>
      <c r="I25" s="2">
        <v>627.00275701514795</v>
      </c>
      <c r="J25" s="2">
        <v>688.21341706996816</v>
      </c>
      <c r="K25" s="2">
        <v>835.61557871602815</v>
      </c>
      <c r="L25" s="2">
        <v>1104.2116442989052</v>
      </c>
      <c r="M25" s="2">
        <v>1540.0291358155921</v>
      </c>
      <c r="N25" s="2">
        <v>2246.2195239462908</v>
      </c>
      <c r="O25" s="2">
        <v>3680.4670115684876</v>
      </c>
      <c r="P25" s="2">
        <v>6146.052691857376</v>
      </c>
      <c r="Q25" s="2">
        <v>7747.5829762220255</v>
      </c>
      <c r="R25" s="2">
        <v>8422.819097441894</v>
      </c>
      <c r="S25" s="2">
        <v>8312.8835222293292</v>
      </c>
      <c r="T25" s="2">
        <v>8824.0760564352204</v>
      </c>
      <c r="U25" s="2">
        <v>9720.9145693677983</v>
      </c>
      <c r="V25" s="2">
        <v>10985.589654564643</v>
      </c>
      <c r="W25" s="2">
        <v>13243.76824455759</v>
      </c>
      <c r="X25" s="2">
        <v>16059.730086187757</v>
      </c>
      <c r="Y25" s="2">
        <v>19393.502971124813</v>
      </c>
      <c r="Z25" s="2">
        <v>22639.100140270999</v>
      </c>
      <c r="AA25" s="2">
        <v>25904.14842094346</v>
      </c>
      <c r="AB25" s="2">
        <v>28036.456946437545</v>
      </c>
      <c r="AC25" s="2">
        <v>31428.867968647239</v>
      </c>
      <c r="AD25" s="2">
        <v>32512.956773336195</v>
      </c>
      <c r="AE25" s="1">
        <v>33859.541719038389</v>
      </c>
      <c r="AF25" s="1">
        <v>81995.975926924308</v>
      </c>
      <c r="AG25" s="1">
        <v>120268.24199290943</v>
      </c>
      <c r="AH25" s="1">
        <v>161983.59925204341</v>
      </c>
      <c r="AI25" s="1">
        <v>221951.17396380281</v>
      </c>
      <c r="AJ25" s="1">
        <v>267160.0965649751</v>
      </c>
      <c r="AK25" s="1">
        <v>291442.58448905771</v>
      </c>
      <c r="AL25" s="1">
        <v>327230.57043464336</v>
      </c>
    </row>
    <row r="26" spans="1:38" x14ac:dyDescent="0.25">
      <c r="A26" s="2" t="s">
        <v>36</v>
      </c>
      <c r="B26" s="2">
        <v>20.032962172552878</v>
      </c>
      <c r="C26" s="2">
        <v>21.311102162050005</v>
      </c>
      <c r="D26" s="2">
        <v>24.280506061820105</v>
      </c>
      <c r="E26" s="2">
        <v>21.314563610904429</v>
      </c>
      <c r="F26" s="2">
        <v>26.99168587704996</v>
      </c>
      <c r="G26" s="2">
        <v>27.242857259549314</v>
      </c>
      <c r="H26" s="2">
        <v>31.258873488566067</v>
      </c>
      <c r="I26" s="2">
        <v>46.415692659887803</v>
      </c>
      <c r="J26" s="2">
        <v>50.946988818996658</v>
      </c>
      <c r="K26" s="2">
        <v>61.858860187691974</v>
      </c>
      <c r="L26" s="2">
        <v>81.742460842176328</v>
      </c>
      <c r="M26" s="2">
        <v>114.00511123041549</v>
      </c>
      <c r="N26" s="2">
        <v>166.28289732960727</v>
      </c>
      <c r="O26" s="2">
        <v>272.45721608476356</v>
      </c>
      <c r="P26" s="2">
        <v>454.97932764247179</v>
      </c>
      <c r="Q26" s="2">
        <v>573.53723928300428</v>
      </c>
      <c r="R26" s="2">
        <v>623.52354624056534</v>
      </c>
      <c r="S26" s="2">
        <v>615.38524730270092</v>
      </c>
      <c r="T26" s="2">
        <v>653.22775324427619</v>
      </c>
      <c r="U26" s="2">
        <v>719.6188182214014</v>
      </c>
      <c r="V26" s="2">
        <v>813.24004940794316</v>
      </c>
      <c r="W26" s="2">
        <v>980.40825119261126</v>
      </c>
      <c r="X26" s="2">
        <v>1188.8679715378596</v>
      </c>
      <c r="Y26" s="2">
        <v>1435.6601521045668</v>
      </c>
      <c r="Z26" s="2">
        <v>1675.9248702663274</v>
      </c>
      <c r="AA26" s="2">
        <v>1917.6295132201171</v>
      </c>
      <c r="AB26" s="2">
        <v>2075.4798194078471</v>
      </c>
      <c r="AC26" s="2">
        <v>2326.6128576938286</v>
      </c>
      <c r="AD26" s="2">
        <v>2406.8656671296444</v>
      </c>
      <c r="AE26" s="1">
        <v>2506.5505126599714</v>
      </c>
      <c r="AF26" s="1">
        <v>4775.2022680140235</v>
      </c>
      <c r="AG26" s="1">
        <v>4848.2538106702441</v>
      </c>
      <c r="AH26" s="1">
        <v>5222.5695025006353</v>
      </c>
      <c r="AI26" s="1">
        <v>5755.2720686036664</v>
      </c>
      <c r="AJ26" s="1">
        <v>6020.5046780193161</v>
      </c>
      <c r="AK26" s="1">
        <v>6199.4852909180408</v>
      </c>
      <c r="AL26" s="1">
        <v>6629.7604706723941</v>
      </c>
    </row>
    <row r="27" spans="1:38" x14ac:dyDescent="0.25">
      <c r="A27" s="2" t="s">
        <v>37</v>
      </c>
      <c r="B27" s="2">
        <v>616.428993644804</v>
      </c>
      <c r="C27" s="2">
        <v>672.91222984230217</v>
      </c>
      <c r="D27" s="2">
        <v>863.66580348601633</v>
      </c>
      <c r="E27" s="2">
        <v>679.2447495744741</v>
      </c>
      <c r="F27" s="2">
        <v>932.43459492973216</v>
      </c>
      <c r="G27" s="2">
        <v>1272.0736497525545</v>
      </c>
      <c r="H27" s="2">
        <v>1069.4355743923647</v>
      </c>
      <c r="I27" s="2">
        <v>1083.6043006647692</v>
      </c>
      <c r="J27" s="2">
        <v>1357.353466894039</v>
      </c>
      <c r="K27" s="2">
        <v>1776.3970511928887</v>
      </c>
      <c r="L27" s="2">
        <v>2491.2784882949372</v>
      </c>
      <c r="M27" s="2">
        <v>3336.7572427969799</v>
      </c>
      <c r="N27" s="2">
        <v>4639.6016664950466</v>
      </c>
      <c r="O27" s="2">
        <v>7010.8972427840135</v>
      </c>
      <c r="P27" s="2">
        <v>12946.6216775303</v>
      </c>
      <c r="Q27" s="2">
        <v>16886.004203653916</v>
      </c>
      <c r="R27" s="2">
        <v>19126.608313628865</v>
      </c>
      <c r="S27" s="2">
        <v>20527.218146729887</v>
      </c>
      <c r="T27" s="2">
        <v>22000.3243248252</v>
      </c>
      <c r="U27" s="2">
        <v>22583.613679342998</v>
      </c>
      <c r="V27" s="2">
        <v>23644.367969800063</v>
      </c>
      <c r="W27" s="2">
        <v>27621.32383716707</v>
      </c>
      <c r="X27" s="2">
        <v>28049.14097389712</v>
      </c>
      <c r="Y27" s="2">
        <v>31384.43663878907</v>
      </c>
      <c r="Z27" s="2">
        <v>33398.000907187219</v>
      </c>
      <c r="AA27" s="2">
        <v>36733.735857660038</v>
      </c>
      <c r="AB27" s="2">
        <v>40977.834825615639</v>
      </c>
      <c r="AC27" s="2">
        <v>45978.289413059072</v>
      </c>
      <c r="AD27" s="2">
        <v>44591.269834414015</v>
      </c>
      <c r="AE27" s="1">
        <v>44474.190072703015</v>
      </c>
      <c r="AF27" s="1">
        <v>106043.27976997042</v>
      </c>
      <c r="AG27" s="1">
        <v>136352.54358157935</v>
      </c>
      <c r="AH27" s="1">
        <v>162154.68188778457</v>
      </c>
      <c r="AI27" s="1">
        <v>195763.19658760796</v>
      </c>
      <c r="AJ27" s="1">
        <v>207303.23927965312</v>
      </c>
      <c r="AK27" s="1">
        <v>219570.3746658517</v>
      </c>
      <c r="AL27" s="1">
        <v>243378.21533871436</v>
      </c>
    </row>
    <row r="28" spans="1:38" x14ac:dyDescent="0.25">
      <c r="A28" s="2" t="s">
        <v>38</v>
      </c>
      <c r="B28" s="2">
        <v>174.95616696337245</v>
      </c>
      <c r="C28" s="2">
        <v>186.11869357720502</v>
      </c>
      <c r="D28" s="2">
        <v>212.0517293407155</v>
      </c>
      <c r="E28" s="2">
        <v>186.14892384562427</v>
      </c>
      <c r="F28" s="2">
        <v>235.72958708014502</v>
      </c>
      <c r="G28" s="2">
        <v>237.92317093232165</v>
      </c>
      <c r="H28" s="2">
        <v>272.99670623076781</v>
      </c>
      <c r="I28" s="2">
        <v>405.36749407184931</v>
      </c>
      <c r="J28" s="2">
        <v>444.94118270286577</v>
      </c>
      <c r="K28" s="2">
        <v>540.2390808679188</v>
      </c>
      <c r="L28" s="2">
        <v>713.89081174899752</v>
      </c>
      <c r="M28" s="2">
        <v>995.65391794301172</v>
      </c>
      <c r="N28" s="2">
        <v>1452.2175052180389</v>
      </c>
      <c r="O28" s="2">
        <v>2379.4818647943862</v>
      </c>
      <c r="P28" s="2">
        <v>3973.5231627882267</v>
      </c>
      <c r="Q28" s="2">
        <v>5008.9385749048115</v>
      </c>
      <c r="R28" s="2">
        <v>5445.4897244862505</v>
      </c>
      <c r="S28" s="2">
        <v>5374.4145846488836</v>
      </c>
      <c r="T28" s="2">
        <v>5704.9088835348366</v>
      </c>
      <c r="U28" s="2">
        <v>6284.729588479232</v>
      </c>
      <c r="V28" s="2">
        <v>7102.3626281517536</v>
      </c>
      <c r="W28" s="2">
        <v>8562.3118643399266</v>
      </c>
      <c r="X28" s="2">
        <v>10382.877057031723</v>
      </c>
      <c r="Y28" s="2">
        <v>12538.215522535414</v>
      </c>
      <c r="Z28" s="2">
        <v>14636.546951709166</v>
      </c>
      <c r="AA28" s="2">
        <v>16747.453841274597</v>
      </c>
      <c r="AB28" s="2">
        <v>18126.026030785233</v>
      </c>
      <c r="AC28" s="2">
        <v>20319.275007043951</v>
      </c>
      <c r="AD28" s="2">
        <v>21020.156075255083</v>
      </c>
      <c r="AE28" s="1">
        <v>21890.745173766802</v>
      </c>
      <c r="AF28" s="1">
        <v>27882.357175898709</v>
      </c>
      <c r="AG28" s="1">
        <v>39275.193682005382</v>
      </c>
      <c r="AH28" s="1">
        <v>51104.614327941497</v>
      </c>
      <c r="AI28" s="1">
        <v>67142.775481328674</v>
      </c>
      <c r="AJ28" s="1">
        <v>70056.337174195272</v>
      </c>
      <c r="AK28" s="1">
        <v>52793.54982233324</v>
      </c>
      <c r="AL28" s="1">
        <v>60296.773599913569</v>
      </c>
    </row>
    <row r="29" spans="1:38" x14ac:dyDescent="0.25">
      <c r="A29" s="2" t="s">
        <v>39</v>
      </c>
      <c r="B29" s="2">
        <v>2080.8973801943312</v>
      </c>
      <c r="C29" s="2">
        <v>1985.9112558385636</v>
      </c>
      <c r="D29" s="2">
        <v>3145.575868232067</v>
      </c>
      <c r="E29" s="2">
        <v>3053.0488596061</v>
      </c>
      <c r="F29" s="2">
        <v>3299.7793365522357</v>
      </c>
      <c r="G29" s="2">
        <v>3544.3600505769591</v>
      </c>
      <c r="H29" s="2">
        <v>3786.4698809309684</v>
      </c>
      <c r="I29" s="2">
        <v>4875.3399485467708</v>
      </c>
      <c r="J29" s="2">
        <v>5332.7095663223099</v>
      </c>
      <c r="K29" s="2">
        <v>6094.1874693289501</v>
      </c>
      <c r="L29" s="2">
        <v>7463.092691498724</v>
      </c>
      <c r="M29" s="2">
        <v>10854.667066953803</v>
      </c>
      <c r="N29" s="2">
        <v>16389.58395401746</v>
      </c>
      <c r="O29" s="2">
        <v>26894.04784916744</v>
      </c>
      <c r="P29" s="2">
        <v>47704.46439760545</v>
      </c>
      <c r="Q29" s="2">
        <v>59765.348357032824</v>
      </c>
      <c r="R29" s="2">
        <v>65025.024092504034</v>
      </c>
      <c r="S29" s="2">
        <v>67033.616526334765</v>
      </c>
      <c r="T29" s="2">
        <v>69009.937088205988</v>
      </c>
      <c r="U29" s="2">
        <v>73128.291586727486</v>
      </c>
      <c r="V29" s="2">
        <v>79036.762846821453</v>
      </c>
      <c r="W29" s="2">
        <v>87534.0097618812</v>
      </c>
      <c r="X29" s="2">
        <v>97303.621536059392</v>
      </c>
      <c r="Y29" s="2">
        <v>104302.92463272864</v>
      </c>
      <c r="Z29" s="2">
        <v>120594.41343408103</v>
      </c>
      <c r="AA29" s="2">
        <v>128589.82688160107</v>
      </c>
      <c r="AB29" s="2">
        <v>115967.0170932538</v>
      </c>
      <c r="AC29" s="2">
        <v>118548.62089254439</v>
      </c>
      <c r="AD29" s="2">
        <v>118266.20426184773</v>
      </c>
      <c r="AE29" s="1">
        <v>116141.21552770937</v>
      </c>
      <c r="AF29" s="1">
        <v>172199.0848459813</v>
      </c>
      <c r="AG29" s="1">
        <v>236627.91767833824</v>
      </c>
      <c r="AH29" s="1">
        <v>325465.67979458848</v>
      </c>
      <c r="AI29" s="1">
        <v>434498.15601417178</v>
      </c>
      <c r="AJ29" s="1">
        <v>431106.49381763668</v>
      </c>
      <c r="AK29" s="1">
        <v>390718.31363843416</v>
      </c>
      <c r="AL29" s="1">
        <v>400428.5263602442</v>
      </c>
    </row>
    <row r="30" spans="1:38" s="4" customFormat="1" x14ac:dyDescent="0.25">
      <c r="A30" s="5" t="s">
        <v>40</v>
      </c>
      <c r="B30" s="5">
        <v>803.50158738330617</v>
      </c>
      <c r="C30" s="5">
        <v>858.06198003437532</v>
      </c>
      <c r="D30" s="5">
        <v>820.00277930704442</v>
      </c>
      <c r="E30" s="5">
        <v>803.50158738330617</v>
      </c>
      <c r="F30" s="5">
        <v>889.20132608401013</v>
      </c>
      <c r="G30" s="5">
        <v>668.83056942505755</v>
      </c>
      <c r="H30" s="5">
        <v>699.59730791512391</v>
      </c>
      <c r="I30" s="5">
        <v>705.18642130864794</v>
      </c>
      <c r="J30" s="5">
        <v>2021.2097068781193</v>
      </c>
      <c r="K30" s="5">
        <v>2203.6011072867914</v>
      </c>
      <c r="L30" s="5">
        <v>2421.7362185883339</v>
      </c>
      <c r="M30" s="5">
        <v>2527.0776986434225</v>
      </c>
      <c r="N30" s="5">
        <v>2641.228685999733</v>
      </c>
      <c r="O30" s="5">
        <v>3045.2151250487959</v>
      </c>
      <c r="P30" s="5">
        <v>3172.6469104211465</v>
      </c>
      <c r="Q30" s="5">
        <v>3300.4779181787485</v>
      </c>
      <c r="R30" s="5">
        <v>3291.0828847124912</v>
      </c>
      <c r="S30" s="5">
        <v>3158.9935048455377</v>
      </c>
      <c r="T30" s="5">
        <v>3268.5135125329275</v>
      </c>
      <c r="U30" s="5">
        <v>3379.2844170274398</v>
      </c>
      <c r="V30" s="5">
        <v>41074.213668111581</v>
      </c>
      <c r="W30" s="5">
        <v>47292.828714555973</v>
      </c>
      <c r="X30" s="5">
        <v>56516.236745626775</v>
      </c>
      <c r="Y30" s="5">
        <v>67908.325156455205</v>
      </c>
      <c r="Z30" s="5">
        <v>74271.112405623586</v>
      </c>
      <c r="AA30" s="5">
        <v>109052.07940481766</v>
      </c>
      <c r="AB30" s="5">
        <v>116627.51052378515</v>
      </c>
      <c r="AC30" s="5">
        <v>134186.44612857359</v>
      </c>
      <c r="AD30" s="5">
        <v>158660.13465356239</v>
      </c>
      <c r="AE30" s="3">
        <v>179472.19032603214</v>
      </c>
      <c r="AF30" s="3">
        <v>275853.53683742828</v>
      </c>
      <c r="AG30" s="3">
        <v>375844.05008264468</v>
      </c>
      <c r="AH30" s="3">
        <v>492675.20993815816</v>
      </c>
      <c r="AI30" s="3">
        <v>531954.58666298713</v>
      </c>
      <c r="AJ30" s="3">
        <v>536673.06898910471</v>
      </c>
      <c r="AK30" s="3">
        <v>524676.91179128096</v>
      </c>
      <c r="AL30" s="3">
        <v>667917.80702194525</v>
      </c>
    </row>
    <row r="31" spans="1:38" s="4" customFormat="1" x14ac:dyDescent="0.25">
      <c r="A31" s="5" t="s">
        <v>41</v>
      </c>
      <c r="B31" s="5">
        <v>2284.3080642703612</v>
      </c>
      <c r="C31" s="5">
        <v>2408.4715019484493</v>
      </c>
      <c r="D31" s="5">
        <v>3525.9424410512393</v>
      </c>
      <c r="E31" s="5">
        <v>3183.3710286622982</v>
      </c>
      <c r="F31" s="5">
        <v>2767.4983096923179</v>
      </c>
      <c r="G31" s="5">
        <v>3232.7372147270794</v>
      </c>
      <c r="H31" s="5">
        <v>3491.2365163026657</v>
      </c>
      <c r="I31" s="5">
        <v>4224.399176616289</v>
      </c>
      <c r="J31" s="5">
        <v>4600.4797577279915</v>
      </c>
      <c r="K31" s="5">
        <v>5236.2563964410911</v>
      </c>
      <c r="L31" s="5">
        <v>5797.08618903766</v>
      </c>
      <c r="M31" s="5">
        <v>6816.8719175334709</v>
      </c>
      <c r="N31" s="5">
        <v>9101.0303873006069</v>
      </c>
      <c r="O31" s="5">
        <v>9738.3029710459723</v>
      </c>
      <c r="P31" s="5">
        <v>10819.272851361469</v>
      </c>
      <c r="Q31" s="5">
        <v>11461.930837222993</v>
      </c>
      <c r="R31" s="5">
        <v>11982.818897458057</v>
      </c>
      <c r="S31" s="5">
        <v>12471.992923009075</v>
      </c>
      <c r="T31" s="5">
        <v>13186.456270419374</v>
      </c>
      <c r="U31" s="5">
        <v>13920.516497752356</v>
      </c>
      <c r="V31" s="5">
        <v>14468.780352077887</v>
      </c>
      <c r="W31" s="5">
        <v>15787.007114510792</v>
      </c>
      <c r="X31" s="5">
        <v>17390.959378106523</v>
      </c>
      <c r="Y31" s="5">
        <v>19663.206534709429</v>
      </c>
      <c r="Z31" s="5">
        <v>22162.400085270998</v>
      </c>
      <c r="AA31" s="5">
        <v>24542.991720756465</v>
      </c>
      <c r="AB31" s="5">
        <v>29289.488987403351</v>
      </c>
      <c r="AC31" s="5">
        <v>33699.259834729295</v>
      </c>
      <c r="AD31" s="5">
        <v>37923.076390258735</v>
      </c>
      <c r="AE31" s="3">
        <v>42792.326349641997</v>
      </c>
      <c r="AF31" s="3">
        <v>45262.819433422294</v>
      </c>
      <c r="AG31" s="3">
        <v>47814.317594424647</v>
      </c>
      <c r="AH31" s="3">
        <v>70591.52452050781</v>
      </c>
      <c r="AI31" s="3">
        <v>90037.368907692216</v>
      </c>
      <c r="AJ31" s="3">
        <v>105866.49023859616</v>
      </c>
      <c r="AK31" s="3">
        <v>137147.28173803797</v>
      </c>
      <c r="AL31" s="3">
        <v>163750.90674368764</v>
      </c>
    </row>
    <row r="32" spans="1:38" s="4" customFormat="1" x14ac:dyDescent="0.25">
      <c r="A32" s="5" t="s">
        <v>42</v>
      </c>
      <c r="B32" s="5">
        <v>10236.31042305763</v>
      </c>
      <c r="C32" s="5">
        <v>9184.2554390794739</v>
      </c>
      <c r="D32" s="5">
        <v>8327.8457679112926</v>
      </c>
      <c r="E32" s="5">
        <v>7035.8484191661883</v>
      </c>
      <c r="F32" s="5">
        <v>5655.2569665071342</v>
      </c>
      <c r="G32" s="5">
        <v>7087.5283131159922</v>
      </c>
      <c r="H32" s="5">
        <v>8028.840667201709</v>
      </c>
      <c r="I32" s="5">
        <v>9106.7355981547662</v>
      </c>
      <c r="J32" s="5">
        <v>14228.397659630175</v>
      </c>
      <c r="K32" s="5">
        <v>16060.44990015073</v>
      </c>
      <c r="L32" s="5">
        <v>18089.181051360254</v>
      </c>
      <c r="M32" s="5">
        <v>22553.548690214087</v>
      </c>
      <c r="N32" s="5">
        <v>29601.874112348156</v>
      </c>
      <c r="O32" s="5">
        <v>38112.445219581969</v>
      </c>
      <c r="P32" s="5">
        <v>50883.949754557201</v>
      </c>
      <c r="Q32" s="5">
        <v>59218.550822891928</v>
      </c>
      <c r="R32" s="5">
        <v>69309.160859221083</v>
      </c>
      <c r="S32" s="5">
        <v>91834.5440072325</v>
      </c>
      <c r="T32" s="5">
        <v>101615.66530722227</v>
      </c>
      <c r="U32" s="5">
        <v>112971.95286059208</v>
      </c>
      <c r="V32" s="5">
        <v>150403.73696264517</v>
      </c>
      <c r="W32" s="5">
        <v>177134.34999556214</v>
      </c>
      <c r="X32" s="5">
        <v>217444.70419061929</v>
      </c>
      <c r="Y32" s="5">
        <v>613065.55121040891</v>
      </c>
      <c r="Z32" s="5">
        <v>796557.43154196453</v>
      </c>
      <c r="AA32" s="5">
        <v>924081.79560003337</v>
      </c>
      <c r="AB32" s="5">
        <v>983630.77645755396</v>
      </c>
      <c r="AC32" s="5">
        <v>1131721.9106415173</v>
      </c>
      <c r="AD32" s="5">
        <v>1283472.8464813938</v>
      </c>
      <c r="AE32" s="3">
        <v>1570973.4685037797</v>
      </c>
      <c r="AF32" s="3">
        <v>1905574.9025212638</v>
      </c>
      <c r="AG32" s="3">
        <v>2188718.5868916819</v>
      </c>
      <c r="AH32" s="3">
        <v>2676284.4740835372</v>
      </c>
      <c r="AI32" s="3">
        <v>3188822.9009887404</v>
      </c>
      <c r="AJ32" s="3">
        <v>3472255.1349346321</v>
      </c>
      <c r="AK32" s="3">
        <v>3606560.1780185173</v>
      </c>
      <c r="AL32" s="3">
        <v>4281776.1069893064</v>
      </c>
    </row>
    <row r="33" spans="1:38" s="4" customFormat="1" x14ac:dyDescent="0.25">
      <c r="A33" s="5" t="s">
        <v>43</v>
      </c>
      <c r="B33" s="5">
        <v>12493.94376527894</v>
      </c>
      <c r="C33" s="5">
        <v>12801.984833359988</v>
      </c>
      <c r="D33" s="5">
        <v>16071.79705257674</v>
      </c>
      <c r="E33" s="5">
        <v>16630.213374624942</v>
      </c>
      <c r="F33" s="5">
        <v>17771.071829231063</v>
      </c>
      <c r="G33" s="5">
        <v>18359.472053284142</v>
      </c>
      <c r="H33" s="5">
        <v>28660.315848114922</v>
      </c>
      <c r="I33" s="5">
        <v>40136.412534819356</v>
      </c>
      <c r="J33" s="5">
        <v>62613.835000547151</v>
      </c>
      <c r="K33" s="5">
        <v>69325.992614452582</v>
      </c>
      <c r="L33" s="5">
        <v>80844.724475362644</v>
      </c>
      <c r="M33" s="5">
        <v>120508.68743684972</v>
      </c>
      <c r="N33" s="5">
        <v>195086.66032647612</v>
      </c>
      <c r="O33" s="5">
        <v>306405.49458781374</v>
      </c>
      <c r="P33" s="5">
        <v>529869.17124959093</v>
      </c>
      <c r="Q33" s="5">
        <v>690699.51370229141</v>
      </c>
      <c r="R33" s="5">
        <v>758966.80375363142</v>
      </c>
      <c r="S33" s="5">
        <v>859831.76025319612</v>
      </c>
      <c r="T33" s="5">
        <v>939496.24096783507</v>
      </c>
      <c r="U33" s="5">
        <v>1020391.6479098126</v>
      </c>
      <c r="V33" s="5">
        <v>1243262.5911900855</v>
      </c>
      <c r="W33" s="5">
        <v>1494237.0008971109</v>
      </c>
      <c r="X33" s="5">
        <v>1783848.4732830888</v>
      </c>
      <c r="Y33" s="5">
        <v>2871533.8457112866</v>
      </c>
      <c r="Z33" s="5">
        <v>3614029.9260275518</v>
      </c>
      <c r="AA33" s="5">
        <v>5303851.5245196233</v>
      </c>
      <c r="AB33" s="5">
        <v>5889948.4770868812</v>
      </c>
      <c r="AC33" s="5">
        <v>6776713.333818065</v>
      </c>
      <c r="AD33" s="5">
        <v>7897086.1333879707</v>
      </c>
      <c r="AE33" s="3">
        <v>8992649.9761784971</v>
      </c>
      <c r="AF33" s="3">
        <v>10325565.302720092</v>
      </c>
      <c r="AG33" s="3">
        <v>11843529.1735978</v>
      </c>
      <c r="AH33" s="3">
        <v>13702835.124637401</v>
      </c>
      <c r="AI33" s="3">
        <v>15704127.447973754</v>
      </c>
      <c r="AJ33" s="3">
        <v>18028895.257534664</v>
      </c>
      <c r="AK33" s="3">
        <v>20675860.006446186</v>
      </c>
      <c r="AL33" s="3">
        <v>21573729.245444223</v>
      </c>
    </row>
    <row r="34" spans="1:38" s="4" customFormat="1" x14ac:dyDescent="0.25">
      <c r="A34" s="5" t="s">
        <v>44</v>
      </c>
      <c r="B34" s="5">
        <v>840.3542986522267</v>
      </c>
      <c r="C34" s="5">
        <v>861.08778944395465</v>
      </c>
      <c r="D34" s="5">
        <v>891.32413018189163</v>
      </c>
      <c r="E34" s="5">
        <v>1063.4552985257169</v>
      </c>
      <c r="F34" s="5">
        <v>1024.1480555663993</v>
      </c>
      <c r="G34" s="5">
        <v>1055.6802394788187</v>
      </c>
      <c r="H34" s="5">
        <v>1059.0710291187163</v>
      </c>
      <c r="I34" s="5">
        <v>1068.5306842924422</v>
      </c>
      <c r="J34" s="5">
        <v>1128.1610677049016</v>
      </c>
      <c r="K34" s="5">
        <v>1192.9100316565691</v>
      </c>
      <c r="L34" s="5">
        <v>1281.3513283150342</v>
      </c>
      <c r="M34" s="5">
        <v>1633.6910874569614</v>
      </c>
      <c r="N34" s="5">
        <v>2628.7042689837353</v>
      </c>
      <c r="O34" s="5">
        <v>4294.899422733979</v>
      </c>
      <c r="P34" s="5">
        <v>5856.1096819648565</v>
      </c>
      <c r="Q34" s="5">
        <v>7189.0571660105579</v>
      </c>
      <c r="R34" s="5">
        <v>9255.99182146967</v>
      </c>
      <c r="S34" s="5">
        <v>10507.365977681664</v>
      </c>
      <c r="T34" s="5">
        <v>12506.290463866661</v>
      </c>
      <c r="U34" s="5">
        <v>13941.674350855239</v>
      </c>
      <c r="V34" s="5">
        <v>17318.209715833116</v>
      </c>
      <c r="W34" s="5">
        <v>20884.737287576441</v>
      </c>
      <c r="X34" s="5">
        <v>24667.411500823524</v>
      </c>
      <c r="Y34" s="5">
        <v>76130.289760992819</v>
      </c>
      <c r="Z34" s="5">
        <v>99520.834987165232</v>
      </c>
      <c r="AA34" s="5">
        <v>124426.5755141462</v>
      </c>
      <c r="AB34" s="5">
        <v>157314.13523473719</v>
      </c>
      <c r="AC34" s="5">
        <v>185864.25475450241</v>
      </c>
      <c r="AD34" s="5">
        <v>213731.43707650213</v>
      </c>
      <c r="AE34" s="3">
        <v>245760.57591729925</v>
      </c>
      <c r="AF34" s="3">
        <v>283376.42726635083</v>
      </c>
      <c r="AG34" s="3">
        <v>353222.80253775668</v>
      </c>
      <c r="AH34" s="3">
        <v>648392.2532695994</v>
      </c>
      <c r="AI34" s="3">
        <v>819784.78418365994</v>
      </c>
      <c r="AJ34" s="3">
        <v>893669.5626507221</v>
      </c>
      <c r="AK34" s="3">
        <v>925064.25410844374</v>
      </c>
      <c r="AL34" s="3">
        <v>984203.20437916042</v>
      </c>
    </row>
    <row r="35" spans="1:38" s="4" customFormat="1" x14ac:dyDescent="0.25">
      <c r="A35" s="5" t="s">
        <v>45</v>
      </c>
      <c r="B35" s="5">
        <f>SUM(B36:B41)</f>
        <v>5755.4029066614694</v>
      </c>
      <c r="C35" s="5">
        <f t="shared" ref="C35:AL35" si="3">SUM(C36:C41)</f>
        <v>5922.8217169320269</v>
      </c>
      <c r="D35" s="5">
        <f t="shared" si="3"/>
        <v>5809.6092234906955</v>
      </c>
      <c r="E35" s="5">
        <f t="shared" si="3"/>
        <v>5847.4904897313008</v>
      </c>
      <c r="F35" s="5">
        <f t="shared" si="3"/>
        <v>7276.3751036355534</v>
      </c>
      <c r="G35" s="5">
        <f t="shared" si="3"/>
        <v>7478.101779021631</v>
      </c>
      <c r="H35" s="5">
        <f t="shared" si="3"/>
        <v>7504.0867222038505</v>
      </c>
      <c r="I35" s="5">
        <f t="shared" si="3"/>
        <v>7885.3869221241303</v>
      </c>
      <c r="J35" s="5">
        <f t="shared" si="3"/>
        <v>7956.8079904397337</v>
      </c>
      <c r="K35" s="5">
        <f t="shared" si="3"/>
        <v>8938.5367889633635</v>
      </c>
      <c r="L35" s="5">
        <f t="shared" si="3"/>
        <v>9852.2532826240458</v>
      </c>
      <c r="M35" s="5">
        <f t="shared" si="3"/>
        <v>13539.52520975478</v>
      </c>
      <c r="N35" s="5">
        <f t="shared" si="3"/>
        <v>21893.194181516479</v>
      </c>
      <c r="O35" s="5">
        <f t="shared" si="3"/>
        <v>41098.587538248088</v>
      </c>
      <c r="P35" s="5">
        <f t="shared" si="3"/>
        <v>62169.319762527921</v>
      </c>
      <c r="Q35" s="5">
        <f t="shared" si="3"/>
        <v>79702.251836231429</v>
      </c>
      <c r="R35" s="5">
        <f t="shared" si="3"/>
        <v>92044.388969052292</v>
      </c>
      <c r="S35" s="5">
        <f t="shared" si="3"/>
        <v>116874.85190315072</v>
      </c>
      <c r="T35" s="5">
        <f t="shared" si="3"/>
        <v>138312.15014529345</v>
      </c>
      <c r="U35" s="5">
        <f t="shared" si="3"/>
        <v>154385.99566682635</v>
      </c>
      <c r="V35" s="5">
        <f t="shared" si="3"/>
        <v>173058.59490111331</v>
      </c>
      <c r="W35" s="5">
        <f t="shared" si="3"/>
        <v>216480.82567473123</v>
      </c>
      <c r="X35" s="5">
        <f t="shared" si="3"/>
        <v>268654.9405506202</v>
      </c>
      <c r="Y35" s="5">
        <f t="shared" si="3"/>
        <v>428426.52806576301</v>
      </c>
      <c r="Z35" s="5">
        <f t="shared" si="3"/>
        <v>452561.5171696929</v>
      </c>
      <c r="AA35" s="5">
        <f t="shared" si="3"/>
        <v>519926.82790318941</v>
      </c>
      <c r="AB35" s="5">
        <f t="shared" si="3"/>
        <v>558982.97785583592</v>
      </c>
      <c r="AC35" s="5">
        <f t="shared" si="3"/>
        <v>565855.85604238231</v>
      </c>
      <c r="AD35" s="5">
        <f t="shared" si="3"/>
        <v>599496.5677835393</v>
      </c>
      <c r="AE35" s="5">
        <f t="shared" si="3"/>
        <v>694771.81225265586</v>
      </c>
      <c r="AF35" s="5">
        <f t="shared" si="3"/>
        <v>779353.69801093277</v>
      </c>
      <c r="AG35" s="5">
        <f t="shared" si="3"/>
        <v>917315.74204927206</v>
      </c>
      <c r="AH35" s="5">
        <f t="shared" si="3"/>
        <v>1051221.5125212264</v>
      </c>
      <c r="AI35" s="5">
        <f t="shared" si="3"/>
        <v>1197435.6599113957</v>
      </c>
      <c r="AJ35" s="5">
        <f t="shared" si="3"/>
        <v>1361065.2679141399</v>
      </c>
      <c r="AK35" s="5">
        <f t="shared" si="3"/>
        <v>1573520.1249312409</v>
      </c>
      <c r="AL35" s="5">
        <f t="shared" si="3"/>
        <v>1787490.8920297096</v>
      </c>
    </row>
    <row r="36" spans="1:38" x14ac:dyDescent="0.25">
      <c r="A36" s="2" t="s">
        <v>46</v>
      </c>
      <c r="B36" s="2">
        <v>2609.9641075942745</v>
      </c>
      <c r="C36" s="2">
        <v>2137.0364126779782</v>
      </c>
      <c r="D36" s="2">
        <v>2087.4552833722373</v>
      </c>
      <c r="E36" s="2">
        <v>2344.2227154555871</v>
      </c>
      <c r="F36" s="2">
        <v>3399.4482434626075</v>
      </c>
      <c r="G36" s="2">
        <v>3557.1655914351677</v>
      </c>
      <c r="H36" s="2">
        <v>3847.6078086261714</v>
      </c>
      <c r="I36" s="2">
        <v>4161.6515407627139</v>
      </c>
      <c r="J36" s="2">
        <v>4508.9437949042822</v>
      </c>
      <c r="K36" s="2">
        <v>5233.6359391730775</v>
      </c>
      <c r="L36" s="2">
        <v>5938.3385874186088</v>
      </c>
      <c r="M36" s="2">
        <v>9030.955919139149</v>
      </c>
      <c r="N36" s="2">
        <v>15197.603267815619</v>
      </c>
      <c r="O36" s="2">
        <v>33457.884493117162</v>
      </c>
      <c r="P36" s="2">
        <v>52371.413923196931</v>
      </c>
      <c r="Q36" s="2">
        <v>68002.066850932926</v>
      </c>
      <c r="R36" s="2">
        <v>78158.78362411409</v>
      </c>
      <c r="S36" s="2">
        <v>101032.91423736679</v>
      </c>
      <c r="T36" s="2">
        <v>119142.85919684129</v>
      </c>
      <c r="U36" s="2">
        <v>130501.2340912324</v>
      </c>
      <c r="V36" s="2">
        <v>145790.67462276429</v>
      </c>
      <c r="W36" s="2">
        <v>180241.87553695674</v>
      </c>
      <c r="X36" s="2">
        <v>231008.45374855754</v>
      </c>
      <c r="Y36" s="2">
        <v>386904.45894929185</v>
      </c>
      <c r="Z36" s="2">
        <v>406750.64202720649</v>
      </c>
      <c r="AA36" s="2">
        <v>466915.43245796039</v>
      </c>
      <c r="AB36" s="2">
        <v>499165.26616151852</v>
      </c>
      <c r="AC36" s="2">
        <v>505155.24879418494</v>
      </c>
      <c r="AD36" s="2">
        <v>533846.57925874228</v>
      </c>
      <c r="AE36" s="1">
        <v>619136.86061094585</v>
      </c>
      <c r="AF36" s="1">
        <v>670804.08773122006</v>
      </c>
      <c r="AG36" s="1">
        <v>784810.74151440291</v>
      </c>
      <c r="AH36" s="1">
        <v>893127.83456326427</v>
      </c>
      <c r="AI36" s="1">
        <v>1017156.3706411285</v>
      </c>
      <c r="AJ36" s="1">
        <v>1156293.3261294472</v>
      </c>
      <c r="AK36" s="1">
        <v>1358682.9718699977</v>
      </c>
      <c r="AL36" s="1">
        <v>1564813.7204661099</v>
      </c>
    </row>
    <row r="37" spans="1:38" x14ac:dyDescent="0.25">
      <c r="A37" s="2" t="s">
        <v>47</v>
      </c>
      <c r="B37" s="2">
        <v>1044.5415578953568</v>
      </c>
      <c r="C37" s="2">
        <v>1211.7059844301475</v>
      </c>
      <c r="D37" s="2">
        <v>1043.5971261070245</v>
      </c>
      <c r="E37" s="2">
        <v>1032.2639446470389</v>
      </c>
      <c r="F37" s="2">
        <v>1241.9278016567762</v>
      </c>
      <c r="G37" s="2">
        <v>1306.4324927998616</v>
      </c>
      <c r="H37" s="2">
        <v>885.12147202489007</v>
      </c>
      <c r="I37" s="2">
        <v>753.65656708905522</v>
      </c>
      <c r="J37" s="2">
        <v>554.66478928747108</v>
      </c>
      <c r="K37" s="2">
        <v>565.80908438979043</v>
      </c>
      <c r="L37" s="2">
        <v>559.9536073021311</v>
      </c>
      <c r="M37" s="2">
        <v>403.17793043899428</v>
      </c>
      <c r="N37" s="2">
        <v>554.66478928747108</v>
      </c>
      <c r="O37" s="2">
        <v>26.916305967466247</v>
      </c>
      <c r="P37" s="2">
        <v>23.044135635304439</v>
      </c>
      <c r="Q37" s="2">
        <v>27.76629457696518</v>
      </c>
      <c r="R37" s="2">
        <v>34.566203452956664</v>
      </c>
      <c r="S37" s="2">
        <v>37.116169281453459</v>
      </c>
      <c r="T37" s="2">
        <v>39.571691931117044</v>
      </c>
      <c r="U37" s="2">
        <v>42.499430474946706</v>
      </c>
      <c r="V37" s="2">
        <v>46.560487164774941</v>
      </c>
      <c r="W37" s="2">
        <v>50.621543854603196</v>
      </c>
      <c r="X37" s="2">
        <v>55.910361869263227</v>
      </c>
      <c r="Y37" s="2">
        <v>60.4934893377593</v>
      </c>
      <c r="Z37" s="2">
        <v>65.590670749358893</v>
      </c>
      <c r="AA37" s="2">
        <v>71.099924702748808</v>
      </c>
      <c r="AB37" s="2">
        <v>90.16745258694209</v>
      </c>
      <c r="AC37" s="2">
        <v>91.209717107605243</v>
      </c>
      <c r="AD37" s="2">
        <v>96.530643469389034</v>
      </c>
      <c r="AE37" s="1">
        <v>107.76613875000017</v>
      </c>
      <c r="AF37" s="1">
        <v>135.61036491612745</v>
      </c>
      <c r="AG37" s="1">
        <v>185.49574268892468</v>
      </c>
      <c r="AH37" s="1">
        <v>216.43301229206958</v>
      </c>
      <c r="AI37" s="1">
        <v>252.49972152863748</v>
      </c>
      <c r="AJ37" s="1">
        <v>282.09522688769079</v>
      </c>
      <c r="AK37" s="1">
        <v>309.72851484623988</v>
      </c>
      <c r="AL37" s="1">
        <v>328.50555020020158</v>
      </c>
    </row>
    <row r="38" spans="1:38" x14ac:dyDescent="0.25">
      <c r="A38" s="2" t="s">
        <v>48</v>
      </c>
      <c r="B38" s="2">
        <v>704.79753484715241</v>
      </c>
      <c r="C38" s="2">
        <v>882.73697258443246</v>
      </c>
      <c r="D38" s="2">
        <v>998.6397015867766</v>
      </c>
      <c r="E38" s="2">
        <v>821.30550003227609</v>
      </c>
      <c r="F38" s="2">
        <v>765.92638930791873</v>
      </c>
      <c r="G38" s="2">
        <v>803.1484145488804</v>
      </c>
      <c r="H38" s="2">
        <v>852.4449016363003</v>
      </c>
      <c r="I38" s="2">
        <v>942.65535467963912</v>
      </c>
      <c r="J38" s="2">
        <v>835.46802670932504</v>
      </c>
      <c r="K38" s="2">
        <v>849.75160062293003</v>
      </c>
      <c r="L38" s="2">
        <v>1009.9273563956209</v>
      </c>
      <c r="M38" s="2">
        <v>945.71179740267735</v>
      </c>
      <c r="N38" s="2">
        <v>1393.1023837135538</v>
      </c>
      <c r="O38" s="2">
        <v>1316.5400065919007</v>
      </c>
      <c r="P38" s="2">
        <v>1520.5953856161318</v>
      </c>
      <c r="Q38" s="2">
        <v>1722.9258415194406</v>
      </c>
      <c r="R38" s="2">
        <v>1942.6568376776713</v>
      </c>
      <c r="S38" s="2">
        <v>2030.9607967452528</v>
      </c>
      <c r="T38" s="2">
        <v>2127.4354442803633</v>
      </c>
      <c r="U38" s="2">
        <v>2307.3418996116779</v>
      </c>
      <c r="V38" s="2">
        <v>2528.1017972806339</v>
      </c>
      <c r="W38" s="2">
        <v>2509.7026173241261</v>
      </c>
      <c r="X38" s="2">
        <v>2549.2548018687889</v>
      </c>
      <c r="Y38" s="2">
        <v>2753.5831770637242</v>
      </c>
      <c r="Z38" s="2">
        <v>2974.3654762006931</v>
      </c>
      <c r="AA38" s="2">
        <v>3211.52547062953</v>
      </c>
      <c r="AB38" s="2">
        <v>3542.7452564494988</v>
      </c>
      <c r="AC38" s="2">
        <v>3585.2672497575641</v>
      </c>
      <c r="AD38" s="2">
        <v>3777.8277594282758</v>
      </c>
      <c r="AE38" s="1">
        <v>4225.753651092059</v>
      </c>
      <c r="AF38" s="1">
        <v>5041.0643505008939</v>
      </c>
      <c r="AG38" s="1">
        <v>5570.356010413554</v>
      </c>
      <c r="AH38" s="1">
        <v>6220.4637490774467</v>
      </c>
      <c r="AI38" s="1">
        <v>7148.8501929286449</v>
      </c>
      <c r="AJ38" s="1">
        <v>8071.9773862970051</v>
      </c>
      <c r="AK38" s="1">
        <v>8924.8978321551676</v>
      </c>
      <c r="AL38" s="1">
        <v>9429.630036212875</v>
      </c>
    </row>
    <row r="39" spans="1:38" x14ac:dyDescent="0.25">
      <c r="A39" s="2" t="s">
        <v>49</v>
      </c>
      <c r="B39" s="2">
        <v>692.35357119515902</v>
      </c>
      <c r="C39" s="2">
        <v>907.91337172011993</v>
      </c>
      <c r="D39" s="2">
        <v>898.44433655494072</v>
      </c>
      <c r="E39" s="2">
        <v>942.44749996959672</v>
      </c>
      <c r="F39" s="2">
        <v>1102.8640957091027</v>
      </c>
      <c r="G39" s="2">
        <v>1022.0987957708098</v>
      </c>
      <c r="H39" s="2">
        <v>1108.3227159807941</v>
      </c>
      <c r="I39" s="2">
        <v>1174.8287629644644</v>
      </c>
      <c r="J39" s="2">
        <v>1183.7407960611035</v>
      </c>
      <c r="K39" s="2">
        <v>1384.3172409423396</v>
      </c>
      <c r="L39" s="2">
        <v>1405.0934180988802</v>
      </c>
      <c r="M39" s="2">
        <v>1928.6753625264339</v>
      </c>
      <c r="N39" s="2">
        <v>2821.7724792233912</v>
      </c>
      <c r="O39" s="2">
        <v>3809.5599475721406</v>
      </c>
      <c r="P39" s="2">
        <v>4640.2171323857683</v>
      </c>
      <c r="Q39" s="2">
        <v>5257.431124534889</v>
      </c>
      <c r="R39" s="2">
        <v>6371.8251630627692</v>
      </c>
      <c r="S39" s="2">
        <v>6824.27794333777</v>
      </c>
      <c r="T39" s="2">
        <v>7694.426574810881</v>
      </c>
      <c r="U39" s="2">
        <v>9201.5070716594255</v>
      </c>
      <c r="V39" s="2">
        <v>10526.169391061138</v>
      </c>
      <c r="W39" s="2">
        <v>14032.163211279007</v>
      </c>
      <c r="X39" s="2">
        <v>15368.689674740615</v>
      </c>
      <c r="Y39" s="2">
        <v>16763.729961071167</v>
      </c>
      <c r="Z39" s="2">
        <v>18285.373729637617</v>
      </c>
      <c r="AA39" s="2">
        <v>22413.100490424433</v>
      </c>
      <c r="AB39" s="2">
        <v>25442.658871065971</v>
      </c>
      <c r="AC39" s="2">
        <v>25747.981136755498</v>
      </c>
      <c r="AD39" s="2">
        <v>29204.146004839058</v>
      </c>
      <c r="AE39" s="1">
        <v>32673.899645687823</v>
      </c>
      <c r="AF39" s="1">
        <v>56494.784187846875</v>
      </c>
      <c r="AG39" s="1">
        <v>65608.822523197538</v>
      </c>
      <c r="AH39" s="1">
        <v>76914.104476531458</v>
      </c>
      <c r="AI39" s="1">
        <v>84407.810224285582</v>
      </c>
      <c r="AJ39" s="1">
        <v>95735.976496829971</v>
      </c>
      <c r="AK39" s="1">
        <v>94500.588696483916</v>
      </c>
      <c r="AL39" s="1">
        <v>105862.49708920378</v>
      </c>
    </row>
    <row r="40" spans="1:38" x14ac:dyDescent="0.25">
      <c r="A40" s="2" t="s">
        <v>50</v>
      </c>
      <c r="B40" s="2">
        <v>76.826409817208244</v>
      </c>
      <c r="C40" s="2">
        <v>81.115870456578762</v>
      </c>
      <c r="D40" s="2">
        <v>92.064843917384465</v>
      </c>
      <c r="E40" s="2">
        <v>104.78301126057644</v>
      </c>
      <c r="F40" s="2">
        <v>97.856450305950872</v>
      </c>
      <c r="G40" s="2">
        <v>107.31996852588507</v>
      </c>
      <c r="H40" s="2">
        <v>118.12540361510094</v>
      </c>
      <c r="I40" s="2">
        <v>126.71267014800419</v>
      </c>
      <c r="J40" s="2">
        <v>137.24104279903503</v>
      </c>
      <c r="K40" s="2">
        <v>153.53431702531327</v>
      </c>
      <c r="L40" s="2">
        <v>176.17666061819281</v>
      </c>
      <c r="M40" s="2">
        <v>216.18214002094462</v>
      </c>
      <c r="N40" s="2">
        <v>362.69142209251828</v>
      </c>
      <c r="O40" s="2">
        <v>898.04114564844599</v>
      </c>
      <c r="P40" s="2">
        <v>1910.6342570797394</v>
      </c>
      <c r="Q40" s="2">
        <v>2832.0187476706901</v>
      </c>
      <c r="R40" s="2">
        <v>3515.4032657590419</v>
      </c>
      <c r="S40" s="2">
        <v>4743.6811400632123</v>
      </c>
      <c r="T40" s="2">
        <v>6843.9880027922545</v>
      </c>
      <c r="U40" s="2">
        <v>8625.1456415454686</v>
      </c>
      <c r="V40" s="2">
        <v>9961.9719057882012</v>
      </c>
      <c r="W40" s="2">
        <v>12309.124710431774</v>
      </c>
      <c r="X40" s="2">
        <v>12799.132999073638</v>
      </c>
      <c r="Y40" s="2">
        <v>14096.451348625815</v>
      </c>
      <c r="Z40" s="2">
        <v>15525.267657322529</v>
      </c>
      <c r="AA40" s="2">
        <v>17098.908787068744</v>
      </c>
      <c r="AB40" s="2">
        <v>18949.865663268938</v>
      </c>
      <c r="AC40" s="2">
        <v>19177.259296746346</v>
      </c>
      <c r="AD40" s="2">
        <v>20289.003783244731</v>
      </c>
      <c r="AE40" s="1">
        <v>22646.256944400637</v>
      </c>
      <c r="AF40" s="1">
        <v>30013.854039923426</v>
      </c>
      <c r="AG40" s="1">
        <v>42177.540219148286</v>
      </c>
      <c r="AH40" s="1">
        <v>53053.242843754917</v>
      </c>
      <c r="AI40" s="1">
        <v>63545.969953914668</v>
      </c>
      <c r="AJ40" s="1">
        <v>72952.660683098831</v>
      </c>
      <c r="AK40" s="1">
        <v>82245.898801894029</v>
      </c>
      <c r="AL40" s="1">
        <v>86428.788260383066</v>
      </c>
    </row>
    <row r="41" spans="1:38" x14ac:dyDescent="0.25">
      <c r="A41" s="2" t="s">
        <v>51</v>
      </c>
      <c r="B41" s="2">
        <v>626.91972531231772</v>
      </c>
      <c r="C41" s="2">
        <v>702.31310506276975</v>
      </c>
      <c r="D41" s="2">
        <v>689.40793195233198</v>
      </c>
      <c r="E41" s="2">
        <v>602.46781836622506</v>
      </c>
      <c r="F41" s="2">
        <v>668.3521231931968</v>
      </c>
      <c r="G41" s="2">
        <v>681.93651594102596</v>
      </c>
      <c r="H41" s="2">
        <v>692.46442032059349</v>
      </c>
      <c r="I41" s="2">
        <v>725.88202648025344</v>
      </c>
      <c r="J41" s="2">
        <v>736.74954067851661</v>
      </c>
      <c r="K41" s="2">
        <v>751.4886068099114</v>
      </c>
      <c r="L41" s="2">
        <v>762.76365279060974</v>
      </c>
      <c r="M41" s="2">
        <v>1014.8220602265803</v>
      </c>
      <c r="N41" s="2">
        <v>1563.3598393839236</v>
      </c>
      <c r="O41" s="2">
        <v>1589.6456393509734</v>
      </c>
      <c r="P41" s="2">
        <v>1703.4149286140428</v>
      </c>
      <c r="Q41" s="2">
        <v>1860.0429769965133</v>
      </c>
      <c r="R41" s="2">
        <v>2021.1538749857675</v>
      </c>
      <c r="S41" s="2">
        <v>2205.9016163562451</v>
      </c>
      <c r="T41" s="2">
        <v>2463.869234637521</v>
      </c>
      <c r="U41" s="2">
        <v>3708.2675323024159</v>
      </c>
      <c r="V41" s="2">
        <v>4205.1166970542681</v>
      </c>
      <c r="W41" s="2">
        <v>7337.3380548849873</v>
      </c>
      <c r="X41" s="2">
        <v>6873.4989645103597</v>
      </c>
      <c r="Y41" s="2">
        <v>7847.8111403727062</v>
      </c>
      <c r="Z41" s="2">
        <v>8960.2776085762398</v>
      </c>
      <c r="AA41" s="2">
        <v>10216.760772403606</v>
      </c>
      <c r="AB41" s="2">
        <v>11792.274450946028</v>
      </c>
      <c r="AC41" s="2">
        <v>12098.88984783044</v>
      </c>
      <c r="AD41" s="2">
        <v>12282.480333815469</v>
      </c>
      <c r="AE41" s="1">
        <v>15981.275261779541</v>
      </c>
      <c r="AF41" s="1">
        <v>16864.297336525335</v>
      </c>
      <c r="AG41" s="1">
        <v>18962.786039420957</v>
      </c>
      <c r="AH41" s="1">
        <v>21689.433876306284</v>
      </c>
      <c r="AI41" s="1">
        <v>24924.159177609676</v>
      </c>
      <c r="AJ41" s="1">
        <v>27729.231991579494</v>
      </c>
      <c r="AK41" s="1">
        <v>28856.039215863995</v>
      </c>
      <c r="AL41" s="1">
        <v>20627.750627599977</v>
      </c>
    </row>
    <row r="42" spans="1:38" s="4" customFormat="1" x14ac:dyDescent="0.25">
      <c r="A42" s="5" t="s">
        <v>52</v>
      </c>
      <c r="B42" s="5">
        <f>SUM(B43:B46)</f>
        <v>16289.534309765573</v>
      </c>
      <c r="C42" s="5">
        <f t="shared" ref="C42:AL42" si="4">SUM(C43:C46)</f>
        <v>17312.142741495765</v>
      </c>
      <c r="D42" s="5">
        <f t="shared" si="4"/>
        <v>17119.484999372427</v>
      </c>
      <c r="E42" s="5">
        <f t="shared" si="4"/>
        <v>17776.763587098412</v>
      </c>
      <c r="F42" s="5">
        <f t="shared" si="4"/>
        <v>17841.925742728803</v>
      </c>
      <c r="G42" s="5">
        <f t="shared" si="4"/>
        <v>18812.132115345885</v>
      </c>
      <c r="H42" s="5">
        <f t="shared" si="4"/>
        <v>20217.217685067604</v>
      </c>
      <c r="I42" s="5">
        <f t="shared" si="4"/>
        <v>21737.24377230525</v>
      </c>
      <c r="J42" s="5">
        <f t="shared" si="4"/>
        <v>23270.200332017328</v>
      </c>
      <c r="K42" s="5">
        <f t="shared" si="4"/>
        <v>27137.776450754714</v>
      </c>
      <c r="L42" s="5">
        <f t="shared" si="4"/>
        <v>33203.63231195241</v>
      </c>
      <c r="M42" s="5">
        <f t="shared" si="4"/>
        <v>38603.49921903971</v>
      </c>
      <c r="N42" s="5">
        <f t="shared" si="4"/>
        <v>47911.066237994979</v>
      </c>
      <c r="O42" s="5">
        <f t="shared" si="4"/>
        <v>53542.153803277608</v>
      </c>
      <c r="P42" s="5">
        <f t="shared" si="4"/>
        <v>65037.086355573891</v>
      </c>
      <c r="Q42" s="5">
        <f t="shared" si="4"/>
        <v>77810.132919721771</v>
      </c>
      <c r="R42" s="5">
        <f t="shared" si="4"/>
        <v>91367.391663656774</v>
      </c>
      <c r="S42" s="5">
        <f t="shared" si="4"/>
        <v>110105.76414132872</v>
      </c>
      <c r="T42" s="5">
        <f t="shared" si="4"/>
        <v>137306.99427920138</v>
      </c>
      <c r="U42" s="5">
        <f t="shared" si="4"/>
        <v>163539.61154722149</v>
      </c>
      <c r="V42" s="5">
        <f t="shared" si="4"/>
        <v>255198.30416832858</v>
      </c>
      <c r="W42" s="5">
        <f t="shared" si="4"/>
        <v>320316.89413730055</v>
      </c>
      <c r="X42" s="5">
        <f t="shared" si="4"/>
        <v>399227.00795646489</v>
      </c>
      <c r="Y42" s="5">
        <f t="shared" si="4"/>
        <v>547723.04424487497</v>
      </c>
      <c r="Z42" s="5">
        <f t="shared" si="4"/>
        <v>788409.41933920304</v>
      </c>
      <c r="AA42" s="5">
        <f t="shared" si="4"/>
        <v>1948340.778297585</v>
      </c>
      <c r="AB42" s="5">
        <f t="shared" si="4"/>
        <v>2744789.2845178628</v>
      </c>
      <c r="AC42" s="5">
        <f t="shared" si="4"/>
        <v>2856348.104044802</v>
      </c>
      <c r="AD42" s="5">
        <f t="shared" si="4"/>
        <v>2979483.1960134469</v>
      </c>
      <c r="AE42" s="5">
        <f t="shared" si="4"/>
        <v>5955059.6727971211</v>
      </c>
      <c r="AF42" s="5">
        <f t="shared" si="4"/>
        <v>6379560.1032514004</v>
      </c>
      <c r="AG42" s="5">
        <f t="shared" si="4"/>
        <v>7266722.6814373294</v>
      </c>
      <c r="AH42" s="5">
        <f t="shared" si="4"/>
        <v>8359406.8626906732</v>
      </c>
      <c r="AI42" s="5">
        <f t="shared" si="4"/>
        <v>9588575.7877494879</v>
      </c>
      <c r="AJ42" s="5">
        <f t="shared" si="4"/>
        <v>10781076.874020163</v>
      </c>
      <c r="AK42" s="5">
        <f t="shared" si="4"/>
        <v>11479495.600162854</v>
      </c>
      <c r="AL42" s="5">
        <f t="shared" si="4"/>
        <v>11717555.45851104</v>
      </c>
    </row>
    <row r="43" spans="1:38" x14ac:dyDescent="0.25">
      <c r="A43" s="2" t="s">
        <v>53</v>
      </c>
      <c r="B43" s="2">
        <v>543.92550791481585</v>
      </c>
      <c r="C43" s="2">
        <v>632.64506484604351</v>
      </c>
      <c r="D43" s="2">
        <v>364.82808457701071</v>
      </c>
      <c r="E43" s="2">
        <v>517.39255630921525</v>
      </c>
      <c r="F43" s="2">
        <v>726.33955020332132</v>
      </c>
      <c r="G43" s="2">
        <v>757.84743023497242</v>
      </c>
      <c r="H43" s="2">
        <v>826.99893535706929</v>
      </c>
      <c r="I43" s="2">
        <v>902.4520164854963</v>
      </c>
      <c r="J43" s="2">
        <v>920.44467429304439</v>
      </c>
      <c r="K43" s="2">
        <v>1138.0977929327382</v>
      </c>
      <c r="L43" s="2">
        <v>1160.9824636925689</v>
      </c>
      <c r="M43" s="2">
        <v>1441.9000888168675</v>
      </c>
      <c r="N43" s="2">
        <v>1790.8913179042852</v>
      </c>
      <c r="O43" s="2">
        <v>1808.883975711833</v>
      </c>
      <c r="P43" s="2">
        <v>2279.014711973572</v>
      </c>
      <c r="Q43" s="2">
        <v>2751.7987433958706</v>
      </c>
      <c r="R43" s="2">
        <v>3208.4142574335065</v>
      </c>
      <c r="S43" s="2">
        <v>3469.9296616962092</v>
      </c>
      <c r="T43" s="2">
        <v>3741.5607537585474</v>
      </c>
      <c r="U43" s="2">
        <v>4088.9765888443821</v>
      </c>
      <c r="V43" s="2">
        <v>52005.544078799918</v>
      </c>
      <c r="W43" s="2">
        <v>72436.729483006944</v>
      </c>
      <c r="X43" s="2">
        <v>101113.30217658593</v>
      </c>
      <c r="Y43" s="2">
        <v>169595.95429728064</v>
      </c>
      <c r="Z43" s="2">
        <v>316687.33254027972</v>
      </c>
      <c r="AA43" s="2">
        <v>1359978.4997099489</v>
      </c>
      <c r="AB43" s="2">
        <v>2005019.6369773916</v>
      </c>
      <c r="AC43" s="2">
        <v>2057150.1331427309</v>
      </c>
      <c r="AD43" s="2">
        <v>2107672.9171912898</v>
      </c>
      <c r="AE43" s="1">
        <v>4931991.1399999987</v>
      </c>
      <c r="AF43" s="1">
        <v>5212685.4391255174</v>
      </c>
      <c r="AG43" s="1">
        <v>5960901.6139895376</v>
      </c>
      <c r="AH43" s="1">
        <v>6621734.1609709766</v>
      </c>
      <c r="AI43" s="1">
        <v>7424575.0328682084</v>
      </c>
      <c r="AJ43" s="1">
        <v>8147607.9908944434</v>
      </c>
      <c r="AK43" s="1">
        <v>8529392.5219026804</v>
      </c>
      <c r="AL43" s="1">
        <v>8558115.4546831697</v>
      </c>
    </row>
    <row r="44" spans="1:38" x14ac:dyDescent="0.25">
      <c r="A44" s="2" t="s">
        <v>54</v>
      </c>
      <c r="B44" s="2">
        <v>58.178063830233796</v>
      </c>
      <c r="C44" s="2">
        <v>61.889931763315523</v>
      </c>
      <c r="D44" s="2">
        <v>70.513427786048481</v>
      </c>
      <c r="E44" s="2">
        <v>61.899984215402384</v>
      </c>
      <c r="F44" s="2">
        <v>78.387010883099975</v>
      </c>
      <c r="G44" s="2">
        <v>79.116441937654471</v>
      </c>
      <c r="H44" s="2">
        <v>90.779422504507764</v>
      </c>
      <c r="I44" s="2">
        <v>134.79659707994878</v>
      </c>
      <c r="J44" s="2">
        <v>147.9560107955858</v>
      </c>
      <c r="K44" s="2">
        <v>179.64536075427731</v>
      </c>
      <c r="L44" s="2">
        <v>237.38966127696199</v>
      </c>
      <c r="M44" s="2">
        <v>331.08416923101487</v>
      </c>
      <c r="N44" s="2">
        <v>482.90497088705411</v>
      </c>
      <c r="O44" s="2">
        <v>791.24760341756371</v>
      </c>
      <c r="P44" s="2">
        <v>1321.3131506476273</v>
      </c>
      <c r="Q44" s="2">
        <v>1665.6191844528689</v>
      </c>
      <c r="R44" s="2">
        <v>1810.7852628273915</v>
      </c>
      <c r="S44" s="2">
        <v>1787.1506914146164</v>
      </c>
      <c r="T44" s="2">
        <v>1897.0497521327259</v>
      </c>
      <c r="U44" s="2">
        <v>2089.8571653713134</v>
      </c>
      <c r="V44" s="2">
        <v>2361.7441642544941</v>
      </c>
      <c r="W44" s="2">
        <v>2847.2201627635286</v>
      </c>
      <c r="X44" s="2">
        <v>3452.6115577962019</v>
      </c>
      <c r="Y44" s="2">
        <v>4169.3248980472099</v>
      </c>
      <c r="Z44" s="2">
        <v>4867.0817244699865</v>
      </c>
      <c r="AA44" s="2">
        <v>5569.0202608036516</v>
      </c>
      <c r="AB44" s="2">
        <v>6027.4360013172482</v>
      </c>
      <c r="AC44" s="2">
        <v>6756.7556997939982</v>
      </c>
      <c r="AD44" s="2">
        <v>6989.8192392594392</v>
      </c>
      <c r="AE44" s="1">
        <v>8775.8883966579633</v>
      </c>
      <c r="AF44" s="1">
        <v>12312.099959387089</v>
      </c>
      <c r="AG44" s="1">
        <v>14215.125129113745</v>
      </c>
      <c r="AH44" s="1">
        <v>17248.549986954786</v>
      </c>
      <c r="AI44" s="1">
        <v>20977.63134301492</v>
      </c>
      <c r="AJ44" s="1">
        <v>25142.426751118248</v>
      </c>
      <c r="AK44" s="1">
        <v>29820.961529363867</v>
      </c>
      <c r="AL44" s="1">
        <v>32231.879698184835</v>
      </c>
    </row>
    <row r="45" spans="1:38" x14ac:dyDescent="0.25">
      <c r="A45" s="2" t="s">
        <v>55</v>
      </c>
      <c r="B45" s="2">
        <v>575.51019397307471</v>
      </c>
      <c r="C45" s="2">
        <v>607.6427422787624</v>
      </c>
      <c r="D45" s="2">
        <v>689.66200954931105</v>
      </c>
      <c r="E45" s="2">
        <v>784.93439012882095</v>
      </c>
      <c r="F45" s="2">
        <v>733.04720123053164</v>
      </c>
      <c r="G45" s="2">
        <v>803.93885449638708</v>
      </c>
      <c r="H45" s="2">
        <v>884.8828691777187</v>
      </c>
      <c r="I45" s="2">
        <v>949.21048047451359</v>
      </c>
      <c r="J45" s="2">
        <v>1028.0790075999134</v>
      </c>
      <c r="K45" s="2">
        <v>1150.1326794131905</v>
      </c>
      <c r="L45" s="2">
        <v>1319.7475238937193</v>
      </c>
      <c r="M45" s="2">
        <v>1619.4304228583212</v>
      </c>
      <c r="N45" s="2">
        <v>2716.9382400852714</v>
      </c>
      <c r="O45" s="2">
        <v>6727.267812691347</v>
      </c>
      <c r="P45" s="2">
        <v>14312.64970626373</v>
      </c>
      <c r="Q45" s="2">
        <v>21214.78359701085</v>
      </c>
      <c r="R45" s="2">
        <v>26334.048671338587</v>
      </c>
      <c r="S45" s="2">
        <v>35535.135112518285</v>
      </c>
      <c r="T45" s="2">
        <v>51268.631091936331</v>
      </c>
      <c r="U45" s="2">
        <v>64611.365453914579</v>
      </c>
      <c r="V45" s="2">
        <v>81370.974354076126</v>
      </c>
      <c r="W45" s="2">
        <v>103875.8391310148</v>
      </c>
      <c r="X45" s="2">
        <v>122758.35297599871</v>
      </c>
      <c r="Y45" s="2">
        <v>155794.22666814213</v>
      </c>
      <c r="Z45" s="2">
        <v>197097.53517415319</v>
      </c>
      <c r="AA45" s="2">
        <v>249348.09174882126</v>
      </c>
      <c r="AB45" s="2">
        <v>319529.92745859141</v>
      </c>
      <c r="AC45" s="2">
        <v>367459.41173561977</v>
      </c>
      <c r="AD45" s="2">
        <v>417590.04934025538</v>
      </c>
      <c r="AE45" s="1">
        <v>479194.44920046575</v>
      </c>
      <c r="AF45" s="1">
        <v>515517.33806242491</v>
      </c>
      <c r="AG45" s="1">
        <v>588640.3984597032</v>
      </c>
      <c r="AH45" s="1">
        <v>779533.84816995019</v>
      </c>
      <c r="AI45" s="1">
        <v>1008176.9031499545</v>
      </c>
      <c r="AJ45" s="1">
        <v>1136691.6097265482</v>
      </c>
      <c r="AK45" s="1">
        <v>1199978.7194947978</v>
      </c>
      <c r="AL45" s="1">
        <v>1249106.1667735938</v>
      </c>
    </row>
    <row r="46" spans="1:38" x14ac:dyDescent="0.25">
      <c r="A46" s="2" t="s">
        <v>56</v>
      </c>
      <c r="B46" s="2">
        <v>15111.920544047449</v>
      </c>
      <c r="C46" s="2">
        <v>16009.965002607645</v>
      </c>
      <c r="D46" s="2">
        <v>15994.481477460056</v>
      </c>
      <c r="E46" s="2">
        <v>16412.536656444972</v>
      </c>
      <c r="F46" s="2">
        <v>16304.151980411849</v>
      </c>
      <c r="G46" s="2">
        <v>17171.229388676871</v>
      </c>
      <c r="H46" s="2">
        <v>18414.55645802831</v>
      </c>
      <c r="I46" s="2">
        <v>19750.784678265292</v>
      </c>
      <c r="J46" s="2">
        <v>21173.720639328785</v>
      </c>
      <c r="K46" s="2">
        <v>24669.900617654508</v>
      </c>
      <c r="L46" s="2">
        <v>30485.512663089161</v>
      </c>
      <c r="M46" s="2">
        <v>35211.084538133509</v>
      </c>
      <c r="N46" s="2">
        <v>42920.331709118371</v>
      </c>
      <c r="O46" s="2">
        <v>44214.754411456866</v>
      </c>
      <c r="P46" s="2">
        <v>47124.108786688957</v>
      </c>
      <c r="Q46" s="2">
        <v>52177.931394862186</v>
      </c>
      <c r="R46" s="2">
        <v>60014.143472057294</v>
      </c>
      <c r="S46" s="2">
        <v>69313.548675699611</v>
      </c>
      <c r="T46" s="2">
        <v>80399.752681373764</v>
      </c>
      <c r="U46" s="2">
        <v>92749.412339091214</v>
      </c>
      <c r="V46" s="2">
        <v>119460.04157119805</v>
      </c>
      <c r="W46" s="2">
        <v>141157.1053605153</v>
      </c>
      <c r="X46" s="2">
        <v>171902.74124608401</v>
      </c>
      <c r="Y46" s="2">
        <v>218163.538381405</v>
      </c>
      <c r="Z46" s="2">
        <v>269757.46990030009</v>
      </c>
      <c r="AA46" s="2">
        <v>333445.16657801112</v>
      </c>
      <c r="AB46" s="2">
        <v>414212.28408056276</v>
      </c>
      <c r="AC46" s="2">
        <v>424981.80346665735</v>
      </c>
      <c r="AD46" s="2">
        <v>447230.41024264233</v>
      </c>
      <c r="AE46" s="1">
        <v>535098.19519999949</v>
      </c>
      <c r="AF46" s="1">
        <v>639045.22610407078</v>
      </c>
      <c r="AG46" s="1">
        <v>702965.54385897424</v>
      </c>
      <c r="AH46" s="1">
        <v>940890.30356279202</v>
      </c>
      <c r="AI46" s="1">
        <v>1134846.2203883096</v>
      </c>
      <c r="AJ46" s="1">
        <v>1471634.8466480526</v>
      </c>
      <c r="AK46" s="1">
        <v>1720303.3972360143</v>
      </c>
      <c r="AL46" s="1">
        <v>1878101.9573560914</v>
      </c>
    </row>
    <row r="47" spans="1:38" s="4" customFormat="1" x14ac:dyDescent="0.25">
      <c r="A47" s="5" t="s">
        <v>57</v>
      </c>
      <c r="B47" s="5">
        <v>37.152696423386935</v>
      </c>
      <c r="C47" s="5">
        <v>39.227048580851736</v>
      </c>
      <c r="D47" s="5">
        <v>44.521892998349415</v>
      </c>
      <c r="E47" s="5">
        <v>50.67230678818666</v>
      </c>
      <c r="F47" s="5">
        <v>47.322671981385525</v>
      </c>
      <c r="G47" s="5">
        <v>51.899160982484901</v>
      </c>
      <c r="H47" s="5">
        <v>57.124591281094666</v>
      </c>
      <c r="I47" s="5">
        <v>61.277331300610761</v>
      </c>
      <c r="J47" s="5">
        <v>66.368776206948468</v>
      </c>
      <c r="K47" s="5">
        <v>74.248085841645477</v>
      </c>
      <c r="L47" s="5">
        <v>85.197759525757277</v>
      </c>
      <c r="M47" s="5">
        <v>104.54412017255638</v>
      </c>
      <c r="N47" s="5">
        <v>175.39494989327991</v>
      </c>
      <c r="O47" s="5">
        <v>434.28620625864556</v>
      </c>
      <c r="P47" s="5">
        <v>923.96891509444367</v>
      </c>
      <c r="Q47" s="5">
        <v>1369.543794222468</v>
      </c>
      <c r="R47" s="5">
        <v>1700.0236071069701</v>
      </c>
      <c r="S47" s="5">
        <v>2294.0099081219687</v>
      </c>
      <c r="T47" s="5">
        <v>3309.7031241994696</v>
      </c>
      <c r="U47" s="5">
        <v>4171.0580826342512</v>
      </c>
      <c r="V47" s="5">
        <v>5252.9931520094551</v>
      </c>
      <c r="W47" s="5">
        <v>6705.8195621461518</v>
      </c>
      <c r="X47" s="5">
        <v>7924.8011057222657</v>
      </c>
      <c r="Y47" s="5">
        <v>10057.468431547224</v>
      </c>
      <c r="Z47" s="5">
        <v>12723.849146042645</v>
      </c>
      <c r="AA47" s="5">
        <v>16096.941554658553</v>
      </c>
      <c r="AB47" s="5">
        <v>20627.607499184109</v>
      </c>
      <c r="AC47" s="5">
        <v>23721.748311496529</v>
      </c>
      <c r="AD47" s="5">
        <v>26957.987008813154</v>
      </c>
      <c r="AE47" s="3">
        <v>30934.927105305018</v>
      </c>
      <c r="AF47" s="3">
        <v>82231.221655504603</v>
      </c>
      <c r="AG47" s="3">
        <v>117076.2693240035</v>
      </c>
      <c r="AH47" s="3">
        <v>143491.31965001317</v>
      </c>
      <c r="AI47" s="3">
        <v>176993.91513597633</v>
      </c>
      <c r="AJ47" s="3">
        <v>210415.26156847319</v>
      </c>
      <c r="AK47" s="3">
        <v>239378.19792881032</v>
      </c>
      <c r="AL47" s="3">
        <v>261086.49931211909</v>
      </c>
    </row>
    <row r="48" spans="1:38" s="4" customFormat="1" x14ac:dyDescent="0.25">
      <c r="A48" s="5" t="s">
        <v>58</v>
      </c>
      <c r="B48" s="12">
        <f>B49+B50</f>
        <v>7748.2003306751867</v>
      </c>
      <c r="C48" s="12">
        <f t="shared" ref="C48:AL48" si="5">C49+C50</f>
        <v>10063.51918727361</v>
      </c>
      <c r="D48" s="12">
        <f t="shared" si="5"/>
        <v>8831.9938435940785</v>
      </c>
      <c r="E48" s="12">
        <f t="shared" si="5"/>
        <v>10784.58324181356</v>
      </c>
      <c r="F48" s="12">
        <f t="shared" si="5"/>
        <v>11827.541694527077</v>
      </c>
      <c r="G48" s="12">
        <f t="shared" si="5"/>
        <v>14203.281177225163</v>
      </c>
      <c r="H48" s="12">
        <f t="shared" si="5"/>
        <v>16756.24169373183</v>
      </c>
      <c r="I48" s="12">
        <f t="shared" si="5"/>
        <v>21212.113591437817</v>
      </c>
      <c r="J48" s="12">
        <f t="shared" si="5"/>
        <v>29698.109649921018</v>
      </c>
      <c r="K48" s="12">
        <f t="shared" si="5"/>
        <v>44222.222602532369</v>
      </c>
      <c r="L48" s="12">
        <f t="shared" si="5"/>
        <v>49302.026951874162</v>
      </c>
      <c r="M48" s="12">
        <f t="shared" si="5"/>
        <v>57354.655021084152</v>
      </c>
      <c r="N48" s="12">
        <f t="shared" si="5"/>
        <v>61660.511908877255</v>
      </c>
      <c r="O48" s="12">
        <f t="shared" si="5"/>
        <v>47534.509135009204</v>
      </c>
      <c r="P48" s="12">
        <f t="shared" si="5"/>
        <v>77097.566758688889</v>
      </c>
      <c r="Q48" s="12">
        <f t="shared" si="5"/>
        <v>109216.76802897011</v>
      </c>
      <c r="R48" s="12">
        <f t="shared" si="5"/>
        <v>116670.3335840442</v>
      </c>
      <c r="S48" s="12">
        <f t="shared" si="5"/>
        <v>134489.01253792414</v>
      </c>
      <c r="T48" s="12">
        <f t="shared" si="5"/>
        <v>148444.61749621882</v>
      </c>
      <c r="U48" s="12">
        <f t="shared" si="5"/>
        <v>165293.0942359147</v>
      </c>
      <c r="V48" s="12">
        <f t="shared" si="5"/>
        <v>205182.51594703455</v>
      </c>
      <c r="W48" s="12">
        <f t="shared" si="5"/>
        <v>299723.22232329909</v>
      </c>
      <c r="X48" s="12">
        <f t="shared" si="5"/>
        <v>302277.43215590343</v>
      </c>
      <c r="Y48" s="12">
        <f t="shared" si="5"/>
        <v>386919.21322316845</v>
      </c>
      <c r="Z48" s="12">
        <f t="shared" si="5"/>
        <v>495619.01447674684</v>
      </c>
      <c r="AA48" s="12">
        <f t="shared" si="5"/>
        <v>1107450.4122507463</v>
      </c>
      <c r="AB48" s="12">
        <f t="shared" si="5"/>
        <v>1279612.2337670065</v>
      </c>
      <c r="AC48" s="12">
        <f t="shared" si="5"/>
        <v>1471554.1222853507</v>
      </c>
      <c r="AD48" s="12">
        <f t="shared" si="5"/>
        <v>1668850.9704571457</v>
      </c>
      <c r="AE48" s="12">
        <f t="shared" si="5"/>
        <v>1908805.1240928858</v>
      </c>
      <c r="AF48" s="12">
        <f t="shared" si="5"/>
        <v>1493742.7018737332</v>
      </c>
      <c r="AG48" s="12">
        <f t="shared" si="5"/>
        <v>2028761.3664034563</v>
      </c>
      <c r="AH48" s="12">
        <f t="shared" si="5"/>
        <v>2391167.0049981191</v>
      </c>
      <c r="AI48" s="12">
        <f t="shared" si="5"/>
        <v>2791393.6361227911</v>
      </c>
      <c r="AJ48" s="12">
        <f t="shared" si="5"/>
        <v>3260496.1593666901</v>
      </c>
      <c r="AK48" s="12">
        <f t="shared" si="5"/>
        <v>3593327.3893638835</v>
      </c>
      <c r="AL48" s="12">
        <f t="shared" si="5"/>
        <v>3835776.7617436061</v>
      </c>
    </row>
    <row r="49" spans="1:38" x14ac:dyDescent="0.25">
      <c r="A49" s="2" t="s">
        <v>59</v>
      </c>
      <c r="B49" s="2">
        <v>4803.2036750738534</v>
      </c>
      <c r="C49" s="2">
        <v>5596.4853970198483</v>
      </c>
      <c r="D49" s="2">
        <v>5921.1618823732715</v>
      </c>
      <c r="E49" s="2">
        <v>7320.2832316282329</v>
      </c>
      <c r="F49" s="2">
        <v>8347.8675718705144</v>
      </c>
      <c r="G49" s="2">
        <v>10317.047191440341</v>
      </c>
      <c r="H49" s="2">
        <v>12096.006556756194</v>
      </c>
      <c r="I49" s="2">
        <v>15657.105108636209</v>
      </c>
      <c r="J49" s="2">
        <v>23225.949946474189</v>
      </c>
      <c r="K49" s="2">
        <v>37689.249743088207</v>
      </c>
      <c r="L49" s="2">
        <v>42018.62658036175</v>
      </c>
      <c r="M49" s="2">
        <v>48986.183956046232</v>
      </c>
      <c r="N49" s="2">
        <v>52730.373268223491</v>
      </c>
      <c r="O49" s="2">
        <v>40678.850737140972</v>
      </c>
      <c r="P49" s="2">
        <v>66124.550217551572</v>
      </c>
      <c r="Q49" s="2">
        <v>88910.981923904532</v>
      </c>
      <c r="R49" s="2">
        <v>100297.58709606477</v>
      </c>
      <c r="S49" s="2">
        <v>115832.18540713466</v>
      </c>
      <c r="T49" s="2">
        <v>127800.43009331415</v>
      </c>
      <c r="U49" s="2">
        <v>141948.35856570135</v>
      </c>
      <c r="V49" s="2">
        <v>176323.59860380433</v>
      </c>
      <c r="W49" s="2">
        <v>257566.8934567525</v>
      </c>
      <c r="X49" s="2">
        <v>263865.38296999055</v>
      </c>
      <c r="Y49" s="2">
        <v>334291.02685068455</v>
      </c>
      <c r="Z49" s="2">
        <v>423513.30191713222</v>
      </c>
      <c r="AA49" s="2">
        <v>965264.21423655329</v>
      </c>
      <c r="AB49" s="2">
        <v>1107321.6530742613</v>
      </c>
      <c r="AC49" s="2">
        <v>1273419.8978303291</v>
      </c>
      <c r="AD49" s="2">
        <v>1442606.4184994847</v>
      </c>
      <c r="AE49" s="1">
        <v>1648736.8429724127</v>
      </c>
      <c r="AF49" s="1">
        <v>1209779.1231370457</v>
      </c>
      <c r="AG49" s="1">
        <v>1756880.6830431595</v>
      </c>
      <c r="AH49" s="1">
        <v>2076212.623882662</v>
      </c>
      <c r="AI49" s="1">
        <v>2426654.6733305547</v>
      </c>
      <c r="AJ49" s="1">
        <v>2842390.4045804716</v>
      </c>
      <c r="AK49" s="1">
        <v>3099872.3970273728</v>
      </c>
      <c r="AL49" s="1">
        <v>3330086.9547077995</v>
      </c>
    </row>
    <row r="50" spans="1:38" x14ac:dyDescent="0.25">
      <c r="A50" s="2" t="s">
        <v>60</v>
      </c>
      <c r="B50" s="2">
        <v>2944.9966556013333</v>
      </c>
      <c r="C50" s="2">
        <v>4467.0337902537613</v>
      </c>
      <c r="D50" s="2">
        <v>2910.831961220807</v>
      </c>
      <c r="E50" s="2">
        <v>3464.3000101853268</v>
      </c>
      <c r="F50" s="2">
        <v>3479.6741226565632</v>
      </c>
      <c r="G50" s="2">
        <v>3886.2339857848215</v>
      </c>
      <c r="H50" s="2">
        <v>4660.2351369756352</v>
      </c>
      <c r="I50" s="2">
        <v>5555.0084828016088</v>
      </c>
      <c r="J50" s="2">
        <v>6472.1597034468268</v>
      </c>
      <c r="K50" s="2">
        <v>6532.9728594441631</v>
      </c>
      <c r="L50" s="2">
        <v>7283.4003715124145</v>
      </c>
      <c r="M50" s="2">
        <v>8368.4710650379166</v>
      </c>
      <c r="N50" s="2">
        <v>8930.1386406537622</v>
      </c>
      <c r="O50" s="2">
        <v>6855.6583978682293</v>
      </c>
      <c r="P50" s="2">
        <v>10973.016541137311</v>
      </c>
      <c r="Q50" s="2">
        <v>20305.78610506557</v>
      </c>
      <c r="R50" s="2">
        <v>16372.746487979428</v>
      </c>
      <c r="S50" s="2">
        <v>18656.827130789487</v>
      </c>
      <c r="T50" s="2">
        <v>20644.187402904681</v>
      </c>
      <c r="U50" s="2">
        <v>23344.735670213347</v>
      </c>
      <c r="V50" s="2">
        <v>28858.91734323023</v>
      </c>
      <c r="W50" s="2">
        <v>42156.328866546617</v>
      </c>
      <c r="X50" s="2">
        <v>38412.049185912874</v>
      </c>
      <c r="Y50" s="2">
        <v>52628.186372483906</v>
      </c>
      <c r="Z50" s="2">
        <v>72105.712559614607</v>
      </c>
      <c r="AA50" s="2">
        <v>142186.19801419292</v>
      </c>
      <c r="AB50" s="2">
        <v>172290.58069274528</v>
      </c>
      <c r="AC50" s="2">
        <v>198134.22445502153</v>
      </c>
      <c r="AD50" s="2">
        <v>226244.55195766111</v>
      </c>
      <c r="AE50" s="1">
        <v>260068.28112047314</v>
      </c>
      <c r="AF50" s="1">
        <v>283963.57873668754</v>
      </c>
      <c r="AG50" s="1">
        <v>271880.68336029688</v>
      </c>
      <c r="AH50" s="1">
        <v>314954.38111545693</v>
      </c>
      <c r="AI50" s="1">
        <v>364738.96279223659</v>
      </c>
      <c r="AJ50" s="1">
        <v>418105.75478621869</v>
      </c>
      <c r="AK50" s="1">
        <v>493454.99233651068</v>
      </c>
      <c r="AL50" s="1">
        <v>505689.80703580647</v>
      </c>
    </row>
    <row r="51" spans="1:38" s="4" customFormat="1" x14ac:dyDescent="0.25">
      <c r="A51" s="5" t="s">
        <v>61</v>
      </c>
      <c r="B51" s="5">
        <v>5239.9682938416263</v>
      </c>
      <c r="C51" s="5">
        <v>5571.6571801271675</v>
      </c>
      <c r="D51" s="5">
        <v>6596.0192263887893</v>
      </c>
      <c r="E51" s="5">
        <v>6206.7160782067422</v>
      </c>
      <c r="F51" s="5">
        <v>6580.0695154682871</v>
      </c>
      <c r="G51" s="5">
        <v>7262.1637855481167</v>
      </c>
      <c r="H51" s="5">
        <v>7402.9118468139359</v>
      </c>
      <c r="I51" s="5">
        <v>7812.4613627358867</v>
      </c>
      <c r="J51" s="5">
        <v>11072.191669721073</v>
      </c>
      <c r="K51" s="5">
        <v>12717.941433273274</v>
      </c>
      <c r="L51" s="5">
        <v>15604.415954288264</v>
      </c>
      <c r="M51" s="5">
        <v>19450.737568412977</v>
      </c>
      <c r="N51" s="5">
        <v>30409.100382850389</v>
      </c>
      <c r="O51" s="5">
        <v>89470.326564151314</v>
      </c>
      <c r="P51" s="5">
        <v>150734.0125209908</v>
      </c>
      <c r="Q51" s="5">
        <v>197606.69746985735</v>
      </c>
      <c r="R51" s="5">
        <v>219705.77061011305</v>
      </c>
      <c r="S51" s="5">
        <v>320438.35080738296</v>
      </c>
      <c r="T51" s="5">
        <v>433522.02908675472</v>
      </c>
      <c r="U51" s="5">
        <v>537308.91382443986</v>
      </c>
      <c r="V51" s="5">
        <v>604830.90829174931</v>
      </c>
      <c r="W51" s="5">
        <v>712746.61982943479</v>
      </c>
      <c r="X51" s="5">
        <v>945484.93178312061</v>
      </c>
      <c r="Y51" s="5">
        <v>1447479.618364495</v>
      </c>
      <c r="Z51" s="5">
        <v>2216003.1874290253</v>
      </c>
      <c r="AA51" s="5">
        <v>2490709.0177775887</v>
      </c>
      <c r="AB51" s="5">
        <v>2836991.3448015773</v>
      </c>
      <c r="AC51" s="5">
        <v>3262540.058297771</v>
      </c>
      <c r="AD51" s="5">
        <v>3718452.2824655608</v>
      </c>
      <c r="AE51" s="3">
        <v>4127988.2085277922</v>
      </c>
      <c r="AF51" s="3">
        <v>4584964.0072580958</v>
      </c>
      <c r="AG51" s="3">
        <v>5544996.12237872</v>
      </c>
      <c r="AH51" s="3">
        <v>6677097.00730957</v>
      </c>
      <c r="AI51" s="3">
        <v>7475535.1673955359</v>
      </c>
      <c r="AJ51" s="3">
        <v>8187548.2683259808</v>
      </c>
      <c r="AK51" s="3">
        <v>8340425.2025759118</v>
      </c>
      <c r="AL51" s="3">
        <v>8591544.0877182819</v>
      </c>
    </row>
    <row r="52" spans="1:38" s="4" customFormat="1" x14ac:dyDescent="0.25">
      <c r="A52" s="5" t="s">
        <v>62</v>
      </c>
      <c r="B52" s="5">
        <v>2589.6417377454422</v>
      </c>
      <c r="C52" s="5">
        <v>3917.6083101153195</v>
      </c>
      <c r="D52" s="5">
        <v>3733.703116518202</v>
      </c>
      <c r="E52" s="5">
        <v>3874.8396604415702</v>
      </c>
      <c r="F52" s="5">
        <v>4326.0489144996127</v>
      </c>
      <c r="G52" s="5">
        <v>4858.5186029377755</v>
      </c>
      <c r="H52" s="5">
        <v>5369.8178097874334</v>
      </c>
      <c r="I52" s="5">
        <v>6116.1307465943355</v>
      </c>
      <c r="J52" s="5">
        <v>6779.258659785799</v>
      </c>
      <c r="K52" s="5">
        <v>7745.188612667398</v>
      </c>
      <c r="L52" s="5">
        <v>9096.6779423578337</v>
      </c>
      <c r="M52" s="5">
        <v>11243.450312731618</v>
      </c>
      <c r="N52" s="5">
        <v>13447.532673668222</v>
      </c>
      <c r="O52" s="5">
        <v>18093.91877422421</v>
      </c>
      <c r="P52" s="5">
        <v>21577.639133399349</v>
      </c>
      <c r="Q52" s="5">
        <v>28812.597755458934</v>
      </c>
      <c r="R52" s="5">
        <v>32189.396490449712</v>
      </c>
      <c r="S52" s="5">
        <v>38006.360532576182</v>
      </c>
      <c r="T52" s="5">
        <v>47706.290278582237</v>
      </c>
      <c r="U52" s="5">
        <v>57473.36680457605</v>
      </c>
      <c r="V52" s="5">
        <v>68560.711545998507</v>
      </c>
      <c r="W52" s="5">
        <v>81035.685126085693</v>
      </c>
      <c r="X52" s="5">
        <v>96019.040009538192</v>
      </c>
      <c r="Y52" s="5">
        <v>396746.86171953956</v>
      </c>
      <c r="Z52" s="5">
        <v>685250.27328289254</v>
      </c>
      <c r="AA52" s="5">
        <v>927449.17682565202</v>
      </c>
      <c r="AB52" s="5">
        <v>1155318.5810519129</v>
      </c>
      <c r="AC52" s="5">
        <v>1328616.3505077406</v>
      </c>
      <c r="AD52" s="5">
        <v>1510655.3075431576</v>
      </c>
      <c r="AE52" s="3">
        <v>1711698.0063274973</v>
      </c>
      <c r="AF52" s="3">
        <v>2175732.7396443537</v>
      </c>
      <c r="AG52" s="3">
        <v>2632335.4366708053</v>
      </c>
      <c r="AH52" s="3">
        <v>2953818.8820045544</v>
      </c>
      <c r="AI52" s="3">
        <v>3401553.8508823486</v>
      </c>
      <c r="AJ52" s="3">
        <v>3927297.7998371655</v>
      </c>
      <c r="AK52" s="3">
        <v>4507763.8127322076</v>
      </c>
      <c r="AL52" s="3">
        <v>4726802.847603878</v>
      </c>
    </row>
    <row r="53" spans="1:38" s="4" customFormat="1" x14ac:dyDescent="0.25">
      <c r="A53" s="5" t="s">
        <v>63</v>
      </c>
      <c r="B53" s="5">
        <v>19.879821901214537</v>
      </c>
      <c r="C53" s="5">
        <v>30.074181439327035</v>
      </c>
      <c r="D53" s="5">
        <v>28.662402179620635</v>
      </c>
      <c r="E53" s="5">
        <v>29.745860681255778</v>
      </c>
      <c r="F53" s="5">
        <v>33.209644678907523</v>
      </c>
      <c r="G53" s="5">
        <v>37.297238116894668</v>
      </c>
      <c r="H53" s="5">
        <v>41.222312779636532</v>
      </c>
      <c r="I53" s="5">
        <v>46.951510007979948</v>
      </c>
      <c r="J53" s="5">
        <v>52.042123361874758</v>
      </c>
      <c r="K53" s="5">
        <v>59.457247682914073</v>
      </c>
      <c r="L53" s="5">
        <v>69.83218363796577</v>
      </c>
      <c r="M53" s="5">
        <v>86.312244089352461</v>
      </c>
      <c r="N53" s="5">
        <v>103.23225435655461</v>
      </c>
      <c r="O53" s="5">
        <v>138.90102151341583</v>
      </c>
      <c r="P53" s="5">
        <v>165.64438886210999</v>
      </c>
      <c r="Q53" s="5">
        <v>221.18476990123401</v>
      </c>
      <c r="R53" s="5">
        <v>247.10733535474995</v>
      </c>
      <c r="S53" s="5">
        <v>291.76224166002157</v>
      </c>
      <c r="T53" s="5">
        <v>366.22538959058232</v>
      </c>
      <c r="U53" s="5">
        <v>441.20400111131494</v>
      </c>
      <c r="V53" s="5">
        <v>526.31787443370729</v>
      </c>
      <c r="W53" s="5">
        <v>622.0841147517217</v>
      </c>
      <c r="X53" s="5">
        <v>737.10636753061476</v>
      </c>
      <c r="Y53" s="5">
        <v>3045.6942502467282</v>
      </c>
      <c r="Z53" s="5">
        <v>5260.4393851338136</v>
      </c>
      <c r="AA53" s="5">
        <v>7119.7201485383093</v>
      </c>
      <c r="AB53" s="5">
        <v>8868.9980917868561</v>
      </c>
      <c r="AC53" s="5">
        <v>10199.347669662806</v>
      </c>
      <c r="AD53" s="5">
        <v>11596.800449404289</v>
      </c>
      <c r="AE53" s="3">
        <v>13140.138660291999</v>
      </c>
      <c r="AF53" s="3">
        <v>14806.767550611803</v>
      </c>
      <c r="AG53" s="3">
        <v>16070.400257506048</v>
      </c>
      <c r="AH53" s="3">
        <v>17891.852739567425</v>
      </c>
      <c r="AI53" s="3">
        <v>19723.046045715262</v>
      </c>
      <c r="AJ53" s="3">
        <v>22251.626084571504</v>
      </c>
      <c r="AK53" s="3">
        <v>25524.808144727765</v>
      </c>
      <c r="AL53" s="3">
        <v>27030.852152813779</v>
      </c>
    </row>
    <row r="54" spans="1:38" s="4" customFormat="1" x14ac:dyDescent="0.25">
      <c r="A54" s="5" t="s">
        <v>64</v>
      </c>
      <c r="B54" s="5">
        <v>9092.1163370352788</v>
      </c>
      <c r="C54" s="5">
        <v>11535.129270350171</v>
      </c>
      <c r="D54" s="5">
        <v>12114.73920473774</v>
      </c>
      <c r="E54" s="5">
        <v>12743.513679021189</v>
      </c>
      <c r="F54" s="5">
        <v>13386.623384093931</v>
      </c>
      <c r="G54" s="5">
        <v>14042.985541056236</v>
      </c>
      <c r="H54" s="5">
        <v>14677.312716859207</v>
      </c>
      <c r="I54" s="5">
        <v>18004.626919682971</v>
      </c>
      <c r="J54" s="5">
        <v>20046.594340768752</v>
      </c>
      <c r="K54" s="5">
        <v>22173.861063559078</v>
      </c>
      <c r="L54" s="5">
        <v>26469.403097027349</v>
      </c>
      <c r="M54" s="5">
        <v>68160.440160352387</v>
      </c>
      <c r="N54" s="5">
        <v>99233.977827346884</v>
      </c>
      <c r="O54" s="5">
        <v>114960.48663372698</v>
      </c>
      <c r="P54" s="5">
        <v>132832.74716348844</v>
      </c>
      <c r="Q54" s="5">
        <v>136796.33141541743</v>
      </c>
      <c r="R54" s="5">
        <v>148149.70328942203</v>
      </c>
      <c r="S54" s="5">
        <v>242862.38353230144</v>
      </c>
      <c r="T54" s="5">
        <v>278642.28657120088</v>
      </c>
      <c r="U54" s="5">
        <v>551002.16374113667</v>
      </c>
      <c r="V54" s="5">
        <v>696046.85156268149</v>
      </c>
      <c r="W54" s="5">
        <v>730947.91944906069</v>
      </c>
      <c r="X54" s="5">
        <v>804118.57165339484</v>
      </c>
      <c r="Y54" s="5">
        <v>900683.25374810677</v>
      </c>
      <c r="Z54" s="5">
        <v>1026839.2166602877</v>
      </c>
      <c r="AA54" s="5">
        <v>1170699.3909143943</v>
      </c>
      <c r="AB54" s="5">
        <v>1348996.9081506568</v>
      </c>
      <c r="AC54" s="5">
        <v>1551346.4443732554</v>
      </c>
      <c r="AD54" s="5">
        <v>1758445.151080305</v>
      </c>
      <c r="AE54" s="3">
        <v>1998470.878376764</v>
      </c>
      <c r="AF54" s="3">
        <v>2471238.6382622006</v>
      </c>
      <c r="AG54" s="3">
        <v>2210045.7548885709</v>
      </c>
      <c r="AH54" s="3">
        <v>2384903.5740821683</v>
      </c>
      <c r="AI54" s="3">
        <v>2644232.2971781832</v>
      </c>
      <c r="AJ54" s="3">
        <v>2552449.734585824</v>
      </c>
      <c r="AK54" s="3">
        <v>2783828.7265921631</v>
      </c>
      <c r="AL54" s="3">
        <v>2921585.3639106643</v>
      </c>
    </row>
    <row r="55" spans="1:38" s="4" customFormat="1" x14ac:dyDescent="0.25">
      <c r="A55" s="5" t="s">
        <v>65</v>
      </c>
      <c r="B55" s="5">
        <v>3398.4648989451939</v>
      </c>
      <c r="C55" s="5">
        <v>4311.6179420624439</v>
      </c>
      <c r="D55" s="5">
        <v>4528.265413792702</v>
      </c>
      <c r="E55" s="5">
        <v>4763.2896810802658</v>
      </c>
      <c r="F55" s="5">
        <v>5003.672192460821</v>
      </c>
      <c r="G55" s="5">
        <v>5249.0082252111133</v>
      </c>
      <c r="H55" s="5">
        <v>5486.1079896116617</v>
      </c>
      <c r="I55" s="5">
        <v>6729.7964892845075</v>
      </c>
      <c r="J55" s="5">
        <v>7493.0461385529088</v>
      </c>
      <c r="K55" s="5">
        <v>8288.1790889144377</v>
      </c>
      <c r="L55" s="5">
        <v>9893.7732412045843</v>
      </c>
      <c r="M55" s="5">
        <v>25477.111686094482</v>
      </c>
      <c r="N55" s="5">
        <v>37091.825261324273</v>
      </c>
      <c r="O55" s="5">
        <v>42970.103340953719</v>
      </c>
      <c r="P55" s="5">
        <v>49650.423722226275</v>
      </c>
      <c r="Q55" s="5">
        <v>51131.938196400377</v>
      </c>
      <c r="R55" s="5">
        <v>55375.618585894488</v>
      </c>
      <c r="S55" s="5">
        <v>90777.466446037783</v>
      </c>
      <c r="T55" s="5">
        <v>104151.33233797076</v>
      </c>
      <c r="U55" s="5">
        <v>205954.41625505016</v>
      </c>
      <c r="V55" s="5">
        <v>260169.45462840627</v>
      </c>
      <c r="W55" s="5">
        <v>273215.11878463556</v>
      </c>
      <c r="X55" s="5">
        <v>300565.22244599188</v>
      </c>
      <c r="Y55" s="5">
        <v>336659.97633898066</v>
      </c>
      <c r="Z55" s="5">
        <v>383815.46247984818</v>
      </c>
      <c r="AA55" s="5">
        <v>437570.28353415558</v>
      </c>
      <c r="AB55" s="5">
        <v>491610.63009374315</v>
      </c>
      <c r="AC55" s="5">
        <v>580592.15414071071</v>
      </c>
      <c r="AD55" s="5">
        <v>694097.92027521972</v>
      </c>
      <c r="AE55" s="3">
        <v>826671.62456925248</v>
      </c>
      <c r="AF55" s="3">
        <v>1110721.0539320055</v>
      </c>
      <c r="AG55" s="3">
        <v>1252721.6504432422</v>
      </c>
      <c r="AH55" s="3">
        <v>1549933.9348373367</v>
      </c>
      <c r="AI55" s="3">
        <v>1804404.9884218415</v>
      </c>
      <c r="AJ55" s="3">
        <v>2116348.4602399152</v>
      </c>
      <c r="AK55" s="3">
        <v>2445951.4725492299</v>
      </c>
      <c r="AL55" s="3">
        <v>2590856.0146523481</v>
      </c>
    </row>
    <row r="56" spans="1:38" s="4" customFormat="1" x14ac:dyDescent="0.25">
      <c r="A56" s="5" t="s">
        <v>66</v>
      </c>
      <c r="B56" s="5">
        <v>1619.069285315451</v>
      </c>
      <c r="C56" s="5">
        <v>2054.1154965586425</v>
      </c>
      <c r="D56" s="5">
        <v>2157.3301326071946</v>
      </c>
      <c r="E56" s="5">
        <v>2269.3003469485043</v>
      </c>
      <c r="F56" s="5">
        <v>2383.8138941583584</v>
      </c>
      <c r="G56" s="5">
        <v>2500.6630840865041</v>
      </c>
      <c r="H56" s="5">
        <v>2613.5512500279424</v>
      </c>
      <c r="I56" s="5">
        <v>3206.0869809734991</v>
      </c>
      <c r="J56" s="5">
        <v>3569.6077413919561</v>
      </c>
      <c r="K56" s="5">
        <v>3948.354800843108</v>
      </c>
      <c r="L56" s="5">
        <v>4713.2332305476457</v>
      </c>
      <c r="M56" s="5">
        <v>12137.295912203081</v>
      </c>
      <c r="N56" s="5">
        <v>17670.700157343264</v>
      </c>
      <c r="O56" s="5">
        <v>20471.193427346232</v>
      </c>
      <c r="P56" s="5">
        <v>23653.353446425815</v>
      </c>
      <c r="Q56" s="5">
        <v>24358.591607753038</v>
      </c>
      <c r="R56" s="5">
        <v>30357.352892794865</v>
      </c>
      <c r="S56" s="5">
        <v>43246.513561928019</v>
      </c>
      <c r="T56" s="5">
        <v>49618.249157669954</v>
      </c>
      <c r="U56" s="5">
        <v>98119.649233366217</v>
      </c>
      <c r="V56" s="5">
        <v>123948.77805338547</v>
      </c>
      <c r="W56" s="5">
        <v>130091.95655106149</v>
      </c>
      <c r="X56" s="5">
        <v>142857.01292171978</v>
      </c>
      <c r="Y56" s="5">
        <v>159671.06524784042</v>
      </c>
      <c r="Z56" s="5">
        <v>181606.30880001865</v>
      </c>
      <c r="AA56" s="5">
        <v>206593.10641508148</v>
      </c>
      <c r="AB56" s="5">
        <v>231721.48154001668</v>
      </c>
      <c r="AC56" s="5">
        <v>264205.06597554864</v>
      </c>
      <c r="AD56" s="5">
        <v>294087.52979827946</v>
      </c>
      <c r="AE56" s="3">
        <v>330963.66097052977</v>
      </c>
      <c r="AF56" s="3">
        <v>387194.60231681261</v>
      </c>
      <c r="AG56" s="3">
        <v>442939.31636014482</v>
      </c>
      <c r="AH56" s="3">
        <v>518735.89552331367</v>
      </c>
      <c r="AI56" s="3">
        <v>615025.72359447984</v>
      </c>
      <c r="AJ56" s="3">
        <v>682697.03984019463</v>
      </c>
      <c r="AK56" s="3">
        <v>745582.16738512402</v>
      </c>
      <c r="AL56" s="3">
        <v>784802.79887763038</v>
      </c>
    </row>
    <row r="57" spans="1:38" s="4" customFormat="1" x14ac:dyDescent="0.25">
      <c r="A57" s="5" t="s">
        <v>67</v>
      </c>
      <c r="B57" s="5">
        <v>1080.9230750629029</v>
      </c>
      <c r="C57" s="5">
        <v>1141.2744177288091</v>
      </c>
      <c r="D57" s="5">
        <v>1295.322981109488</v>
      </c>
      <c r="E57" s="5">
        <v>1474.2635379632643</v>
      </c>
      <c r="F57" s="5">
        <v>1376.809035214816</v>
      </c>
      <c r="G57" s="5">
        <v>1509.9577172831775</v>
      </c>
      <c r="H57" s="5">
        <v>1661.9867415707561</v>
      </c>
      <c r="I57" s="5">
        <v>1782.8068419661204</v>
      </c>
      <c r="J57" s="5">
        <v>1930.9376861437611</v>
      </c>
      <c r="K57" s="5">
        <v>2160.1788562233623</v>
      </c>
      <c r="L57" s="5">
        <v>2478.7494066535892</v>
      </c>
      <c r="M57" s="5">
        <v>3041.6137383108289</v>
      </c>
      <c r="N57" s="5">
        <v>5102.9525940358262</v>
      </c>
      <c r="O57" s="5">
        <v>12635.152403931572</v>
      </c>
      <c r="P57" s="5">
        <v>26882.014419220788</v>
      </c>
      <c r="Q57" s="5">
        <v>39845.600238920983</v>
      </c>
      <c r="R57" s="5">
        <v>49460.602378159099</v>
      </c>
      <c r="S57" s="5">
        <v>66742.0801939714</v>
      </c>
      <c r="T57" s="5">
        <v>96292.727660622637</v>
      </c>
      <c r="U57" s="5">
        <v>121353.04736882879</v>
      </c>
      <c r="V57" s="5">
        <v>152830.93981787501</v>
      </c>
      <c r="W57" s="5">
        <v>195099.57014504084</v>
      </c>
      <c r="X57" s="5">
        <v>230564.70202972952</v>
      </c>
      <c r="Y57" s="5">
        <v>292612.67016767</v>
      </c>
      <c r="Z57" s="5">
        <v>370188.53191283665</v>
      </c>
      <c r="AA57" s="5">
        <v>468325.51172292954</v>
      </c>
      <c r="AB57" s="5">
        <v>600141.01466867479</v>
      </c>
      <c r="AC57" s="5">
        <v>690162.15777518332</v>
      </c>
      <c r="AD57" s="5">
        <v>784317.50640659605</v>
      </c>
      <c r="AE57" s="3">
        <v>900022.87189212651</v>
      </c>
      <c r="AF57" s="3">
        <v>1000970.1335657334</v>
      </c>
      <c r="AG57" s="3">
        <v>1684479.5126312247</v>
      </c>
      <c r="AH57" s="3">
        <v>2023269.8175180764</v>
      </c>
      <c r="AI57" s="3">
        <v>2573210.3849717164</v>
      </c>
      <c r="AJ57" s="3">
        <v>3295203.4390556598</v>
      </c>
      <c r="AK57" s="3">
        <v>3989092.1023024893</v>
      </c>
      <c r="AL57" s="3">
        <v>4316714.1070414484</v>
      </c>
    </row>
    <row r="59" spans="1:38" x14ac:dyDescent="0.25">
      <c r="AE59" s="1"/>
      <c r="AF59" s="1"/>
      <c r="AG59" s="1"/>
      <c r="AH59" s="1"/>
      <c r="AI59" s="1"/>
      <c r="AJ59" s="1"/>
      <c r="AK59" s="1"/>
      <c r="AL59" s="1">
        <v>0</v>
      </c>
    </row>
    <row r="60" spans="1:38" s="4" customFormat="1" x14ac:dyDescent="0.25">
      <c r="A60" s="4" t="s">
        <v>73</v>
      </c>
      <c r="B60" s="5">
        <v>137929.35972411645</v>
      </c>
      <c r="C60" s="5">
        <v>147571.73218076362</v>
      </c>
      <c r="D60" s="5">
        <v>157183.67622986849</v>
      </c>
      <c r="E60" s="5">
        <v>164210.01551762826</v>
      </c>
      <c r="F60" s="5">
        <v>185976.23801185619</v>
      </c>
      <c r="G60" s="5">
        <v>196169.1807747203</v>
      </c>
      <c r="H60" s="5">
        <v>242261.64618593993</v>
      </c>
      <c r="I60" s="5">
        <v>312501.84727913805</v>
      </c>
      <c r="J60" s="5">
        <v>410768.04293306486</v>
      </c>
      <c r="K60" s="5">
        <v>489766.47991892981</v>
      </c>
      <c r="L60" s="5">
        <v>584249.8386371868</v>
      </c>
      <c r="M60" s="5">
        <v>897117.31132226589</v>
      </c>
      <c r="N60" s="5">
        <v>1244798.9309610245</v>
      </c>
      <c r="O60" s="5">
        <v>1751279.9154551208</v>
      </c>
      <c r="P60" s="5">
        <v>3069431.7635751623</v>
      </c>
      <c r="Q60" s="5">
        <v>4045321.6154221869</v>
      </c>
      <c r="R60" s="5">
        <v>4374496.4701572796</v>
      </c>
      <c r="S60" s="5">
        <v>4756705.7035293104</v>
      </c>
      <c r="T60" s="5">
        <v>5426470.6549542788</v>
      </c>
      <c r="U60" s="5">
        <v>6990619.1572767999</v>
      </c>
      <c r="V60" s="5">
        <v>8150016.0619417736</v>
      </c>
      <c r="W60" s="5">
        <v>11383658.562226599</v>
      </c>
      <c r="X60" s="5">
        <v>13418012.898832787</v>
      </c>
      <c r="Y60" s="5">
        <v>17938381.184510235</v>
      </c>
      <c r="Z60" s="5">
        <v>22884896.387076184</v>
      </c>
      <c r="AA60" s="5">
        <v>30063962.402916428</v>
      </c>
      <c r="AB60" s="5">
        <v>34318665.733561285</v>
      </c>
      <c r="AC60" s="5">
        <v>39542427.559244178</v>
      </c>
      <c r="AD60" s="5">
        <v>43012507.426285438</v>
      </c>
      <c r="AE60" s="3">
        <v>54612264.176577955</v>
      </c>
      <c r="AF60" s="3">
        <v>62980397.224984452</v>
      </c>
      <c r="AG60" s="3">
        <v>71713935.062171578</v>
      </c>
      <c r="AH60" s="3">
        <v>80092563.380126119</v>
      </c>
      <c r="AI60" s="3">
        <v>89043615.25619024</v>
      </c>
      <c r="AJ60" s="3">
        <v>94144960.452469498</v>
      </c>
      <c r="AK60" s="3">
        <v>101489492.20196828</v>
      </c>
      <c r="AL60" s="3">
        <v>113719048.22601774</v>
      </c>
    </row>
    <row r="61" spans="1:38" x14ac:dyDescent="0.25">
      <c r="A61" t="s">
        <v>71</v>
      </c>
      <c r="B61" s="2">
        <v>1381.1427352493524</v>
      </c>
      <c r="C61" s="2">
        <v>1479.4831184001721</v>
      </c>
      <c r="D61" s="2">
        <v>1566.5045479176879</v>
      </c>
      <c r="E61" s="2">
        <v>1644.1839214941367</v>
      </c>
      <c r="F61" s="2">
        <v>1854.3684732384224</v>
      </c>
      <c r="G61" s="2">
        <v>1953.9763061423557</v>
      </c>
      <c r="H61" s="2">
        <v>2418.5685815997253</v>
      </c>
      <c r="I61" s="2">
        <v>3113.4793066470161</v>
      </c>
      <c r="J61" s="2">
        <v>4092.817196324072</v>
      </c>
      <c r="K61" s="2">
        <v>4877.1910636599196</v>
      </c>
      <c r="L61" s="2">
        <v>5809.8975639791961</v>
      </c>
      <c r="M61" s="2">
        <v>8911.9793932857901</v>
      </c>
      <c r="N61" s="2">
        <v>12375.924744110929</v>
      </c>
      <c r="O61" s="2">
        <v>17511.571980655197</v>
      </c>
      <c r="P61" s="2">
        <v>30803.33011493642</v>
      </c>
      <c r="Q61" s="2">
        <v>40743.591962621227</v>
      </c>
      <c r="R61" s="2">
        <v>44212.277479132048</v>
      </c>
      <c r="S61" s="2">
        <v>48450.711246226769</v>
      </c>
      <c r="T61" s="2">
        <v>55883.666369457154</v>
      </c>
      <c r="U61" s="2">
        <v>72131.911124982798</v>
      </c>
      <c r="V61" s="2">
        <v>84477.61780201082</v>
      </c>
      <c r="W61" s="2">
        <v>117791.83699060515</v>
      </c>
      <c r="X61" s="2">
        <v>138960.7889420111</v>
      </c>
      <c r="Y61" s="2">
        <v>185678.83572274956</v>
      </c>
      <c r="Z61" s="2">
        <v>236982.6097499571</v>
      </c>
      <c r="AA61" s="2">
        <v>311216.31368407281</v>
      </c>
      <c r="AB61" s="2">
        <v>357278.00357611431</v>
      </c>
      <c r="AC61" s="2">
        <v>411784.32651182159</v>
      </c>
      <c r="AD61" s="2">
        <v>448951.1944463356</v>
      </c>
      <c r="AE61" s="1"/>
      <c r="AF61" s="1">
        <v>154337.65999052231</v>
      </c>
      <c r="AG61" s="1">
        <v>637517.15</v>
      </c>
      <c r="AH61" s="1">
        <v>917401.24</v>
      </c>
      <c r="AI61" s="1">
        <v>1093369.3999999999</v>
      </c>
      <c r="AJ61" s="1">
        <v>1032775.2312556452</v>
      </c>
      <c r="AK61" s="1">
        <v>1085925.8326220806</v>
      </c>
      <c r="AL61" s="1">
        <v>1187615.2898866325</v>
      </c>
    </row>
    <row r="62" spans="1:38" s="4" customFormat="1" x14ac:dyDescent="0.25">
      <c r="A62" s="4" t="s">
        <v>74</v>
      </c>
      <c r="B62" s="5">
        <v>139310.50245936582</v>
      </c>
      <c r="C62" s="5">
        <v>149051.2152991638</v>
      </c>
      <c r="D62" s="5">
        <v>158750.18077778618</v>
      </c>
      <c r="E62" s="5">
        <v>165854.1994391224</v>
      </c>
      <c r="F62" s="5">
        <v>187830.60648509461</v>
      </c>
      <c r="G62" s="5">
        <v>198123.15708086264</v>
      </c>
      <c r="H62" s="5">
        <v>244680.21476753964</v>
      </c>
      <c r="I62" s="5">
        <v>315615.32658578508</v>
      </c>
      <c r="J62" s="5">
        <v>414860.86012938892</v>
      </c>
      <c r="K62" s="5">
        <v>494643.67098258971</v>
      </c>
      <c r="L62" s="5">
        <v>590059.73620116594</v>
      </c>
      <c r="M62" s="5">
        <v>906029.2907155517</v>
      </c>
      <c r="N62" s="5">
        <v>1257174.8557051355</v>
      </c>
      <c r="O62" s="5">
        <v>1768791.487435776</v>
      </c>
      <c r="P62" s="5">
        <v>3100235.0936900987</v>
      </c>
      <c r="Q62" s="5">
        <v>4086065.207384808</v>
      </c>
      <c r="R62" s="5">
        <v>4418708.7476364113</v>
      </c>
      <c r="S62" s="5">
        <v>4805156.4147755373</v>
      </c>
      <c r="T62" s="5">
        <v>5482354.3213237356</v>
      </c>
      <c r="U62" s="5">
        <v>7062751.0684017828</v>
      </c>
      <c r="V62" s="5">
        <v>8234493.6797437845</v>
      </c>
      <c r="W62" s="5">
        <v>11501450.399217205</v>
      </c>
      <c r="X62" s="5">
        <v>13556973.687774798</v>
      </c>
      <c r="Y62" s="5">
        <v>18124060.020232983</v>
      </c>
      <c r="Z62" s="5">
        <v>23121878.996826142</v>
      </c>
      <c r="AA62" s="5">
        <v>30375178.7166005</v>
      </c>
      <c r="AB62" s="5">
        <v>34675943.7371374</v>
      </c>
      <c r="AC62" s="5">
        <v>39954211.885756001</v>
      </c>
      <c r="AD62" s="5">
        <v>43461458.620731771</v>
      </c>
      <c r="AE62" s="3">
        <v>54612264.176577955</v>
      </c>
      <c r="AF62" s="3">
        <v>63134734.884974971</v>
      </c>
      <c r="AG62" s="3">
        <v>72351452.212171584</v>
      </c>
      <c r="AH62" s="3">
        <v>81009964.620126113</v>
      </c>
      <c r="AI62" s="3">
        <v>90136984.656190246</v>
      </c>
      <c r="AJ62" s="3">
        <v>95177735.683725148</v>
      </c>
      <c r="AK62" s="3">
        <v>102575418.03459036</v>
      </c>
      <c r="AL62" s="3">
        <v>114906663.51590438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AO66"/>
  <sheetViews>
    <sheetView tabSelected="1" workbookViewId="0">
      <pane xSplit="1" ySplit="8" topLeftCell="V54" activePane="bottomRight" state="frozen"/>
      <selection pane="topRight" activeCell="B1" sqref="B1"/>
      <selection pane="bottomLeft" activeCell="A9" sqref="A9"/>
      <selection pane="bottomRight" activeCell="A66" sqref="A66"/>
    </sheetView>
  </sheetViews>
  <sheetFormatPr defaultRowHeight="15" x14ac:dyDescent="0.25"/>
  <cols>
    <col min="1" max="1" width="32.42578125" customWidth="1"/>
    <col min="2" max="30" width="14.42578125" bestFit="1" customWidth="1"/>
    <col min="31" max="36" width="14.28515625" bestFit="1" customWidth="1"/>
    <col min="37" max="38" width="15.28515625" bestFit="1" customWidth="1"/>
    <col min="40" max="40" width="14.28515625" bestFit="1" customWidth="1"/>
  </cols>
  <sheetData>
    <row r="7" spans="1:41" x14ac:dyDescent="0.25">
      <c r="B7" s="21"/>
      <c r="C7" s="21"/>
      <c r="D7" s="21"/>
      <c r="E7" s="21"/>
      <c r="F7" s="21"/>
      <c r="G7" s="21"/>
    </row>
    <row r="8" spans="1:41" x14ac:dyDescent="0.25">
      <c r="A8" s="4" t="s">
        <v>70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11</v>
      </c>
      <c r="N8" s="6" t="s">
        <v>12</v>
      </c>
      <c r="O8" s="6" t="s">
        <v>13</v>
      </c>
      <c r="P8" s="6" t="s">
        <v>14</v>
      </c>
      <c r="Q8" s="6">
        <v>1996</v>
      </c>
      <c r="R8" s="6" t="s">
        <v>15</v>
      </c>
      <c r="S8" s="6" t="s">
        <v>16</v>
      </c>
      <c r="T8" s="6">
        <v>1999</v>
      </c>
      <c r="U8" s="6">
        <v>2000</v>
      </c>
      <c r="V8" s="6">
        <v>2001</v>
      </c>
      <c r="W8" s="6">
        <v>2002</v>
      </c>
      <c r="X8" s="6">
        <v>2003</v>
      </c>
      <c r="Y8" s="6">
        <v>2004</v>
      </c>
      <c r="Z8" s="6">
        <v>2005</v>
      </c>
      <c r="AA8" s="6">
        <v>2006</v>
      </c>
      <c r="AB8" s="6">
        <v>2007</v>
      </c>
      <c r="AC8" s="6">
        <v>2008</v>
      </c>
      <c r="AD8" s="6">
        <v>2009</v>
      </c>
      <c r="AE8" s="4">
        <v>2010</v>
      </c>
      <c r="AF8" s="4">
        <v>2011</v>
      </c>
      <c r="AG8" s="4">
        <v>2012</v>
      </c>
      <c r="AH8" s="4">
        <v>2013</v>
      </c>
      <c r="AI8" s="4">
        <v>2014</v>
      </c>
      <c r="AJ8" s="4">
        <v>2015</v>
      </c>
      <c r="AK8" s="4">
        <v>2016</v>
      </c>
      <c r="AL8" s="4">
        <v>2017</v>
      </c>
      <c r="AN8" s="4"/>
    </row>
    <row r="9" spans="1:41" x14ac:dyDescent="0.25">
      <c r="A9" s="4" t="s">
        <v>77</v>
      </c>
      <c r="B9" s="8">
        <f>SUM(B10:B13)</f>
        <v>2364373.1486709951</v>
      </c>
      <c r="C9" s="8">
        <f t="shared" ref="C9:AL9" si="0">SUM(C10:C13)</f>
        <v>2425960.8862656611</v>
      </c>
      <c r="D9" s="8">
        <f t="shared" si="0"/>
        <v>2409081.9207733893</v>
      </c>
      <c r="E9" s="8">
        <f t="shared" si="0"/>
        <v>2303505.4156885343</v>
      </c>
      <c r="F9" s="8">
        <f t="shared" si="0"/>
        <v>2731062.4666869435</v>
      </c>
      <c r="G9" s="8">
        <f t="shared" si="0"/>
        <v>2986835.3818607898</v>
      </c>
      <c r="H9" s="8">
        <f t="shared" si="0"/>
        <v>2891672.3332323683</v>
      </c>
      <c r="I9" s="8">
        <f t="shared" si="0"/>
        <v>3174567.6157002752</v>
      </c>
      <c r="J9" s="8">
        <f t="shared" si="0"/>
        <v>3325947.0911656008</v>
      </c>
      <c r="K9" s="8">
        <f t="shared" si="0"/>
        <v>3464716.264876652</v>
      </c>
      <c r="L9" s="8">
        <f t="shared" si="0"/>
        <v>3590837.4359016377</v>
      </c>
      <c r="M9" s="8">
        <f t="shared" si="0"/>
        <v>3674792.8319726684</v>
      </c>
      <c r="N9" s="8">
        <f t="shared" si="0"/>
        <v>3743665.8123978353</v>
      </c>
      <c r="O9" s="8">
        <f t="shared" si="0"/>
        <v>3839675.4498032248</v>
      </c>
      <c r="P9" s="8">
        <f t="shared" si="0"/>
        <v>3977381.9356596051</v>
      </c>
      <c r="Q9" s="8">
        <f t="shared" si="0"/>
        <v>4133548.2121587656</v>
      </c>
      <c r="R9" s="8">
        <f t="shared" si="0"/>
        <v>4305679.6343730949</v>
      </c>
      <c r="S9" s="8">
        <f t="shared" si="0"/>
        <v>4475241.3806004887</v>
      </c>
      <c r="T9" s="8">
        <f t="shared" si="0"/>
        <v>4703643.6816733265</v>
      </c>
      <c r="U9" s="8">
        <f t="shared" si="0"/>
        <v>4840971.1961301547</v>
      </c>
      <c r="V9" s="8">
        <f t="shared" si="0"/>
        <v>5024542.1072988054</v>
      </c>
      <c r="W9" s="8">
        <f t="shared" si="0"/>
        <v>7817084.4950575987</v>
      </c>
      <c r="X9" s="8">
        <f t="shared" si="0"/>
        <v>8364832.1028278181</v>
      </c>
      <c r="Y9" s="8">
        <f t="shared" si="0"/>
        <v>8888573.3996800072</v>
      </c>
      <c r="Z9" s="8">
        <f t="shared" si="0"/>
        <v>9516991.5398543943</v>
      </c>
      <c r="AA9" s="8">
        <f t="shared" si="0"/>
        <v>10222474.981462333</v>
      </c>
      <c r="AB9" s="8">
        <f t="shared" si="0"/>
        <v>10958469.13180346</v>
      </c>
      <c r="AC9" s="8">
        <f t="shared" si="0"/>
        <v>11645370.979412636</v>
      </c>
      <c r="AD9" s="8">
        <f t="shared" si="0"/>
        <v>12330325.547468027</v>
      </c>
      <c r="AE9" s="8">
        <f t="shared" si="0"/>
        <v>13048892.799987648</v>
      </c>
      <c r="AF9" s="8">
        <f t="shared" si="0"/>
        <v>13429378.768108111</v>
      </c>
      <c r="AG9" s="8">
        <f t="shared" si="0"/>
        <v>14329705.621956842</v>
      </c>
      <c r="AH9" s="8">
        <f t="shared" si="0"/>
        <v>14750523.211261209</v>
      </c>
      <c r="AI9" s="8">
        <f t="shared" si="0"/>
        <v>15380389.335420141</v>
      </c>
      <c r="AJ9" s="8">
        <f t="shared" si="0"/>
        <v>15952220.140893642</v>
      </c>
      <c r="AK9" s="8">
        <f t="shared" si="0"/>
        <v>16607337.334480276</v>
      </c>
      <c r="AL9" s="8">
        <f t="shared" si="0"/>
        <v>17179495.28662229</v>
      </c>
      <c r="AN9" s="4"/>
    </row>
    <row r="10" spans="1:41" x14ac:dyDescent="0.25">
      <c r="A10" s="2" t="s">
        <v>17</v>
      </c>
      <c r="B10" s="2">
        <v>1854764.4381450065</v>
      </c>
      <c r="C10" s="2">
        <v>1897078.8510556021</v>
      </c>
      <c r="D10" s="2">
        <v>1842704.3106324046</v>
      </c>
      <c r="E10" s="2">
        <v>1759115.1509760937</v>
      </c>
      <c r="F10" s="2">
        <v>2180907.7140677022</v>
      </c>
      <c r="G10" s="2">
        <v>2427100.6619111649</v>
      </c>
      <c r="H10" s="2">
        <v>2329995.8421114204</v>
      </c>
      <c r="I10" s="2">
        <v>2581595.0540122567</v>
      </c>
      <c r="J10" s="2">
        <v>2710674.8067128691</v>
      </c>
      <c r="K10" s="2">
        <v>2828589.584468842</v>
      </c>
      <c r="L10" s="2">
        <v>2955875.9130350379</v>
      </c>
      <c r="M10" s="2">
        <v>3044552.1592361038</v>
      </c>
      <c r="N10" s="2">
        <v>3132843.7289561643</v>
      </c>
      <c r="O10" s="2">
        <v>3226829.5502612698</v>
      </c>
      <c r="P10" s="2">
        <v>3336541.3619763427</v>
      </c>
      <c r="Q10" s="2">
        <v>3462995.9576106351</v>
      </c>
      <c r="R10" s="2">
        <v>3611905.2630739943</v>
      </c>
      <c r="S10" s="2">
        <v>3752769.6317535164</v>
      </c>
      <c r="T10" s="2">
        <v>3949415.2091773166</v>
      </c>
      <c r="U10" s="2">
        <v>4067897.6446593124</v>
      </c>
      <c r="V10" s="2">
        <v>4222477.4077632781</v>
      </c>
      <c r="W10" s="2">
        <v>6977878.7844958473</v>
      </c>
      <c r="X10" s="2">
        <v>7493024.1981163472</v>
      </c>
      <c r="Y10" s="2">
        <v>7956655.0703747962</v>
      </c>
      <c r="Z10" s="2">
        <v>8524146.8796610776</v>
      </c>
      <c r="AA10" s="2">
        <v>9162650.2597428393</v>
      </c>
      <c r="AB10" s="2">
        <v>9826769.0878791809</v>
      </c>
      <c r="AC10" s="2">
        <v>10437994.128417209</v>
      </c>
      <c r="AD10" s="2">
        <v>11046155.588562356</v>
      </c>
      <c r="AE10" s="1">
        <v>11683896.369999999</v>
      </c>
      <c r="AF10" s="1">
        <v>12017192.000935089</v>
      </c>
      <c r="AG10" s="1">
        <v>12919542.049171049</v>
      </c>
      <c r="AH10" s="1">
        <v>13247801.799818028</v>
      </c>
      <c r="AI10" s="1">
        <v>13793450.009541856</v>
      </c>
      <c r="AJ10" s="1">
        <v>14274936.735310748</v>
      </c>
      <c r="AK10" s="1">
        <v>14894447.821780773</v>
      </c>
      <c r="AL10" s="1">
        <v>15437049.701843228</v>
      </c>
      <c r="AN10" s="1"/>
      <c r="AO10" s="2"/>
    </row>
    <row r="11" spans="1:41" x14ac:dyDescent="0.25">
      <c r="A11" s="2" t="s">
        <v>18</v>
      </c>
      <c r="B11" s="2">
        <v>341411.49845013028</v>
      </c>
      <c r="C11" s="2">
        <v>361115.70182456414</v>
      </c>
      <c r="D11" s="2">
        <v>393131.01286490116</v>
      </c>
      <c r="E11" s="2">
        <v>399685.38477612491</v>
      </c>
      <c r="F11" s="2">
        <v>428102.84762098506</v>
      </c>
      <c r="G11" s="2">
        <v>421627.9713625412</v>
      </c>
      <c r="H11" s="2">
        <v>433433.52240514749</v>
      </c>
      <c r="I11" s="2">
        <v>444269.94105150434</v>
      </c>
      <c r="J11" s="2">
        <v>453155.58997121733</v>
      </c>
      <c r="K11" s="2">
        <v>462218.98759770795</v>
      </c>
      <c r="L11" s="2">
        <v>454823.21226043167</v>
      </c>
      <c r="M11" s="2">
        <v>458916.79177380563</v>
      </c>
      <c r="N11" s="2">
        <v>461670.55691448465</v>
      </c>
      <c r="O11" s="2">
        <v>466287.55724279146</v>
      </c>
      <c r="P11" s="2">
        <v>485872.07053326466</v>
      </c>
      <c r="Q11" s="2">
        <v>499962.45168610668</v>
      </c>
      <c r="R11" s="2">
        <v>512461.13336418715</v>
      </c>
      <c r="S11" s="2">
        <v>526297.8429957988</v>
      </c>
      <c r="T11" s="2">
        <v>541034.01467627985</v>
      </c>
      <c r="U11" s="2">
        <v>553478.21056987066</v>
      </c>
      <c r="V11" s="2">
        <v>570082.86234010267</v>
      </c>
      <c r="W11" s="2">
        <v>597498.38468488574</v>
      </c>
      <c r="X11" s="2">
        <v>622559.30931581126</v>
      </c>
      <c r="Y11" s="2">
        <v>663025.90611685463</v>
      </c>
      <c r="Z11" s="2">
        <v>707871.01105486287</v>
      </c>
      <c r="AA11" s="2">
        <v>756734.19361045526</v>
      </c>
      <c r="AB11" s="2">
        <v>809164.93614159606</v>
      </c>
      <c r="AC11" s="2">
        <v>864188.1601768604</v>
      </c>
      <c r="AD11" s="2">
        <v>920199.21949648357</v>
      </c>
      <c r="AE11" s="1">
        <v>979564.05254011601</v>
      </c>
      <c r="AF11" s="1">
        <v>999404.03740114812</v>
      </c>
      <c r="AG11" s="1">
        <v>972762.78544387338</v>
      </c>
      <c r="AH11" s="1">
        <v>1030937.3347310007</v>
      </c>
      <c r="AI11" s="1">
        <v>1086847.0034675314</v>
      </c>
      <c r="AJ11" s="1">
        <v>1151323.3875363814</v>
      </c>
      <c r="AK11" s="1">
        <v>1185118.4403765313</v>
      </c>
      <c r="AL11" s="1">
        <v>1204205.2496313197</v>
      </c>
      <c r="AN11" s="1"/>
      <c r="AO11" s="2"/>
    </row>
    <row r="12" spans="1:41" x14ac:dyDescent="0.25">
      <c r="A12" s="2" t="s">
        <v>19</v>
      </c>
      <c r="B12" s="2">
        <v>77897.985894235811</v>
      </c>
      <c r="C12" s="2">
        <v>73910.24977258977</v>
      </c>
      <c r="D12" s="2">
        <v>75282.778547264679</v>
      </c>
      <c r="E12" s="2">
        <v>76694.141027323829</v>
      </c>
      <c r="F12" s="2">
        <v>78082.445994811045</v>
      </c>
      <c r="G12" s="2">
        <v>86594.915570369834</v>
      </c>
      <c r="H12" s="2">
        <v>87594.276707367855</v>
      </c>
      <c r="I12" s="2">
        <v>88907.948147319708</v>
      </c>
      <c r="J12" s="2">
        <v>67307.306303972597</v>
      </c>
      <c r="K12" s="2">
        <v>72613.568078743541</v>
      </c>
      <c r="L12" s="2">
        <v>74791.896240141767</v>
      </c>
      <c r="M12" s="2">
        <v>76512.108033335098</v>
      </c>
      <c r="N12" s="2">
        <v>78042.398736133517</v>
      </c>
      <c r="O12" s="2">
        <v>80071.459842461001</v>
      </c>
      <c r="P12" s="2">
        <v>81832.93244762512</v>
      </c>
      <c r="Q12" s="2">
        <v>82241.899907453088</v>
      </c>
      <c r="R12" s="2">
        <v>82982.167416340511</v>
      </c>
      <c r="S12" s="2">
        <v>83977.88789345877</v>
      </c>
      <c r="T12" s="2">
        <v>85070.085857391023</v>
      </c>
      <c r="U12" s="2">
        <v>86346.13714525188</v>
      </c>
      <c r="V12" s="2">
        <v>88072.903972774628</v>
      </c>
      <c r="W12" s="2">
        <v>88690.223201642555</v>
      </c>
      <c r="X12" s="2">
        <v>90021.497291264721</v>
      </c>
      <c r="Y12" s="2">
        <v>95873.021322756205</v>
      </c>
      <c r="Z12" s="2">
        <v>101546.79769989231</v>
      </c>
      <c r="AA12" s="2">
        <v>107658.0721391792</v>
      </c>
      <c r="AB12" s="2">
        <v>114249.34439988663</v>
      </c>
      <c r="AC12" s="2">
        <v>121218.55270273599</v>
      </c>
      <c r="AD12" s="2">
        <v>128313.12350466424</v>
      </c>
      <c r="AE12" s="1">
        <v>135720.90194753237</v>
      </c>
      <c r="AF12" s="1">
        <v>142459.37762050377</v>
      </c>
      <c r="AG12" s="1">
        <v>146094.07988987761</v>
      </c>
      <c r="AH12" s="1">
        <v>154314.17127252591</v>
      </c>
      <c r="AI12" s="1">
        <v>161338.20170016255</v>
      </c>
      <c r="AJ12" s="1">
        <v>167258.40685931756</v>
      </c>
      <c r="AK12" s="1">
        <v>171642.64850965692</v>
      </c>
      <c r="AL12" s="1">
        <v>177326.97066484208</v>
      </c>
      <c r="AN12" s="1"/>
      <c r="AO12" s="2"/>
    </row>
    <row r="13" spans="1:41" x14ac:dyDescent="0.25">
      <c r="A13" s="2" t="s">
        <v>20</v>
      </c>
      <c r="B13" s="2">
        <v>90299.226181622478</v>
      </c>
      <c r="C13" s="2">
        <v>93856.08361290551</v>
      </c>
      <c r="D13" s="2">
        <v>97963.818728819053</v>
      </c>
      <c r="E13" s="2">
        <v>68010.738908991523</v>
      </c>
      <c r="F13" s="2">
        <v>43969.459003445365</v>
      </c>
      <c r="G13" s="2">
        <v>51511.833016714176</v>
      </c>
      <c r="H13" s="2">
        <v>40648.692008432547</v>
      </c>
      <c r="I13" s="2">
        <v>59794.672489194112</v>
      </c>
      <c r="J13" s="2">
        <v>94809.38817754206</v>
      </c>
      <c r="K13" s="2">
        <v>101294.12473135795</v>
      </c>
      <c r="L13" s="2">
        <v>105346.41436602621</v>
      </c>
      <c r="M13" s="2">
        <v>94811.772929423576</v>
      </c>
      <c r="N13" s="2">
        <v>71109.127791052888</v>
      </c>
      <c r="O13" s="2">
        <v>66486.882456702006</v>
      </c>
      <c r="P13" s="2">
        <v>73135.570702372206</v>
      </c>
      <c r="Q13" s="2">
        <v>88347.902954570978</v>
      </c>
      <c r="R13" s="2">
        <v>98331.070518572713</v>
      </c>
      <c r="S13" s="2">
        <v>112196.01795771424</v>
      </c>
      <c r="T13" s="2">
        <v>128124.37196233858</v>
      </c>
      <c r="U13" s="2">
        <v>133249.20375571924</v>
      </c>
      <c r="V13" s="2">
        <v>143908.93322264959</v>
      </c>
      <c r="W13" s="2">
        <v>153017.10267522285</v>
      </c>
      <c r="X13" s="2">
        <v>159227.09810439506</v>
      </c>
      <c r="Y13" s="2">
        <v>173019.40186560006</v>
      </c>
      <c r="Z13" s="2">
        <v>183426.85143856084</v>
      </c>
      <c r="AA13" s="2">
        <v>195432.45596985923</v>
      </c>
      <c r="AB13" s="2">
        <v>208285.76338279727</v>
      </c>
      <c r="AC13" s="2">
        <v>221970.13811583098</v>
      </c>
      <c r="AD13" s="2">
        <v>235657.61590452286</v>
      </c>
      <c r="AE13" s="1">
        <v>249711.47550000006</v>
      </c>
      <c r="AF13" s="1">
        <v>270323.35215137189</v>
      </c>
      <c r="AG13" s="1">
        <v>291306.7074520418</v>
      </c>
      <c r="AH13" s="1">
        <v>317469.9054396546</v>
      </c>
      <c r="AI13" s="1">
        <v>338754.12071059161</v>
      </c>
      <c r="AJ13" s="1">
        <v>358701.61118719564</v>
      </c>
      <c r="AK13" s="1">
        <v>356128.42381331458</v>
      </c>
      <c r="AL13" s="1">
        <v>360913.36448289675</v>
      </c>
      <c r="AN13" s="1"/>
      <c r="AO13" s="2"/>
    </row>
    <row r="14" spans="1:41" s="10" customFormat="1" x14ac:dyDescent="0.25">
      <c r="A14" s="9" t="s">
        <v>21</v>
      </c>
      <c r="B14" s="9">
        <f>SUM(B15:B18)</f>
        <v>5044553.4276344366</v>
      </c>
      <c r="C14" s="9">
        <f t="shared" ref="C14:AL14" si="1">SUM(C15:C18)</f>
        <v>4507934.1307317354</v>
      </c>
      <c r="D14" s="9">
        <f t="shared" si="1"/>
        <v>4096992.5219639535</v>
      </c>
      <c r="E14" s="9">
        <f t="shared" si="1"/>
        <v>4602274.576394638</v>
      </c>
      <c r="F14" s="9">
        <f t="shared" si="1"/>
        <v>4962811.5832033698</v>
      </c>
      <c r="G14" s="9">
        <f t="shared" si="1"/>
        <v>4860745.2085585892</v>
      </c>
      <c r="H14" s="9">
        <f t="shared" si="1"/>
        <v>4737229.4234436434</v>
      </c>
      <c r="I14" s="9">
        <f t="shared" si="1"/>
        <v>4856729.605817562</v>
      </c>
      <c r="J14" s="9">
        <f t="shared" si="1"/>
        <v>5435668.2672880087</v>
      </c>
      <c r="K14" s="9">
        <f t="shared" si="1"/>
        <v>6860853.0212582098</v>
      </c>
      <c r="L14" s="9">
        <f t="shared" si="1"/>
        <v>6265295.7160267243</v>
      </c>
      <c r="M14" s="9">
        <f t="shared" si="1"/>
        <v>6411863.9635803849</v>
      </c>
      <c r="N14" s="9">
        <f t="shared" si="1"/>
        <v>6415383.1358747343</v>
      </c>
      <c r="O14" s="9">
        <f t="shared" si="1"/>
        <v>6246672.2108196458</v>
      </c>
      <c r="P14" s="9">
        <f t="shared" si="1"/>
        <v>6393053.1408252222</v>
      </c>
      <c r="Q14" s="9">
        <f t="shared" si="1"/>
        <v>6850372.0861416627</v>
      </c>
      <c r="R14" s="9">
        <f t="shared" si="1"/>
        <v>6952085.5841184342</v>
      </c>
      <c r="S14" s="9">
        <f t="shared" si="1"/>
        <v>7103384.8312540762</v>
      </c>
      <c r="T14" s="9">
        <f t="shared" si="1"/>
        <v>6572894.1180622168</v>
      </c>
      <c r="U14" s="9">
        <f t="shared" si="1"/>
        <v>7302988.5386017403</v>
      </c>
      <c r="V14" s="9">
        <f t="shared" si="1"/>
        <v>7685372.1972613484</v>
      </c>
      <c r="W14" s="9">
        <f t="shared" si="1"/>
        <v>7247857.0356761497</v>
      </c>
      <c r="X14" s="9">
        <f t="shared" si="1"/>
        <v>8975812.0967286527</v>
      </c>
      <c r="Y14" s="9">
        <f t="shared" si="1"/>
        <v>9275144.4220238328</v>
      </c>
      <c r="Z14" s="9">
        <f t="shared" si="1"/>
        <v>9323750.8476474062</v>
      </c>
      <c r="AA14" s="9">
        <f t="shared" si="1"/>
        <v>8907468.7827460617</v>
      </c>
      <c r="AB14" s="9">
        <f t="shared" si="1"/>
        <v>8508821.61791653</v>
      </c>
      <c r="AC14" s="9">
        <f t="shared" si="1"/>
        <v>7989187.3762736265</v>
      </c>
      <c r="AD14" s="9">
        <f t="shared" si="1"/>
        <v>8030010.1155159893</v>
      </c>
      <c r="AE14" s="9">
        <f t="shared" si="1"/>
        <v>8454554.1957336254</v>
      </c>
      <c r="AF14" s="9">
        <f t="shared" si="1"/>
        <v>8658054.8953498397</v>
      </c>
      <c r="AG14" s="9">
        <f t="shared" si="1"/>
        <v>8244386.0851239394</v>
      </c>
      <c r="AH14" s="9">
        <f t="shared" si="1"/>
        <v>7188151.5183427371</v>
      </c>
      <c r="AI14" s="9">
        <f t="shared" si="1"/>
        <v>7107029.6331674429</v>
      </c>
      <c r="AJ14" s="9">
        <f t="shared" si="1"/>
        <v>6732507.556954613</v>
      </c>
      <c r="AK14" s="9">
        <f t="shared" si="1"/>
        <v>5759816.7485471703</v>
      </c>
      <c r="AL14" s="9">
        <f t="shared" si="1"/>
        <v>6031717.5992665449</v>
      </c>
      <c r="AN14" s="11"/>
      <c r="AO14" s="9"/>
    </row>
    <row r="15" spans="1:41" x14ac:dyDescent="0.25">
      <c r="A15" s="2" t="s">
        <v>22</v>
      </c>
      <c r="B15" s="2">
        <v>4977416.7016442465</v>
      </c>
      <c r="C15" s="2">
        <v>4453093.6326449048</v>
      </c>
      <c r="D15" s="2">
        <v>4052977.6790186893</v>
      </c>
      <c r="E15" s="2">
        <v>4559196.2088389331</v>
      </c>
      <c r="F15" s="2">
        <v>4918272.4967369298</v>
      </c>
      <c r="G15" s="2">
        <v>4825497.5152444122</v>
      </c>
      <c r="H15" s="2">
        <v>4704423.4286054568</v>
      </c>
      <c r="I15" s="2">
        <v>4828682.2605859824</v>
      </c>
      <c r="J15" s="2">
        <v>5407009.4568519117</v>
      </c>
      <c r="K15" s="2">
        <v>6831767.6844209023</v>
      </c>
      <c r="L15" s="2">
        <v>6224452.0656277314</v>
      </c>
      <c r="M15" s="2">
        <v>6381259.6137559228</v>
      </c>
      <c r="N15" s="2">
        <v>6394602.5625714418</v>
      </c>
      <c r="O15" s="2">
        <v>6229458.6330016665</v>
      </c>
      <c r="P15" s="2">
        <v>6375970.5822171075</v>
      </c>
      <c r="Q15" s="2">
        <v>6832836.7398738358</v>
      </c>
      <c r="R15" s="2">
        <v>6933580.9525521584</v>
      </c>
      <c r="S15" s="2">
        <v>7083987.5736287003</v>
      </c>
      <c r="T15" s="2">
        <v>6552688.505606547</v>
      </c>
      <c r="U15" s="2">
        <v>7281943.8607130535</v>
      </c>
      <c r="V15" s="2">
        <v>7662979.863659123</v>
      </c>
      <c r="W15" s="2">
        <v>7225678.2117855484</v>
      </c>
      <c r="X15" s="2">
        <v>8952615.1748879887</v>
      </c>
      <c r="Y15" s="2">
        <v>9248051.6256232262</v>
      </c>
      <c r="Z15" s="2">
        <v>9294051.4344090763</v>
      </c>
      <c r="AA15" s="2">
        <v>8874699.9375222139</v>
      </c>
      <c r="AB15" s="2">
        <v>8471948.3203434385</v>
      </c>
      <c r="AC15" s="2">
        <v>7947718.3482506266</v>
      </c>
      <c r="AD15" s="2">
        <v>7983627.9590252992</v>
      </c>
      <c r="AE15" s="1">
        <v>8402676.4001875371</v>
      </c>
      <c r="AF15" s="1">
        <v>8598636.6209902149</v>
      </c>
      <c r="AG15" s="1">
        <v>8173255.8253018511</v>
      </c>
      <c r="AH15" s="1">
        <v>7105283.3953819256</v>
      </c>
      <c r="AI15" s="1">
        <v>7011814.765470597</v>
      </c>
      <c r="AJ15" s="1">
        <v>6629963.7488996731</v>
      </c>
      <c r="AK15" s="1">
        <v>5672207.0077878926</v>
      </c>
      <c r="AL15" s="1">
        <v>5943985.2810216844</v>
      </c>
      <c r="AN15" s="1"/>
      <c r="AO15" s="2"/>
    </row>
    <row r="16" spans="1:41" x14ac:dyDescent="0.25">
      <c r="A16" s="2" t="s">
        <v>23</v>
      </c>
      <c r="B16" s="2">
        <v>21325.683908371513</v>
      </c>
      <c r="C16" s="2">
        <v>10288.707148775733</v>
      </c>
      <c r="D16" s="2">
        <v>9727.5049406606922</v>
      </c>
      <c r="E16" s="2">
        <v>14030.055202875999</v>
      </c>
      <c r="F16" s="2">
        <v>26189.436378701859</v>
      </c>
      <c r="G16" s="2">
        <v>26189.436378701859</v>
      </c>
      <c r="H16" s="2">
        <v>21512.751311076525</v>
      </c>
      <c r="I16" s="2">
        <v>15526.594424516103</v>
      </c>
      <c r="J16" s="2">
        <v>15339.527021811089</v>
      </c>
      <c r="K16" s="2">
        <v>15526.594424516103</v>
      </c>
      <c r="L16" s="2">
        <v>27498.90819763696</v>
      </c>
      <c r="M16" s="2">
        <v>17397.26845156624</v>
      </c>
      <c r="N16" s="2">
        <v>6921.4939000854938</v>
      </c>
      <c r="O16" s="2">
        <v>2806.0110405751998</v>
      </c>
      <c r="P16" s="2">
        <v>2244.8088324601599</v>
      </c>
      <c r="Q16" s="2">
        <v>2431.8762351651735</v>
      </c>
      <c r="R16" s="2">
        <v>2618.9436378701871</v>
      </c>
      <c r="S16" s="2">
        <v>2618.9436378701871</v>
      </c>
      <c r="T16" s="2">
        <v>2806.0110405751998</v>
      </c>
      <c r="U16" s="2">
        <v>2993.0784432802138</v>
      </c>
      <c r="V16" s="2">
        <v>2729.9506680467871</v>
      </c>
      <c r="W16" s="2">
        <v>1706.2191675292422</v>
      </c>
      <c r="X16" s="2">
        <v>1706.2191675292422</v>
      </c>
      <c r="Y16" s="2">
        <v>1876.8410842821663</v>
      </c>
      <c r="Z16" s="2">
        <v>2064.5251927103827</v>
      </c>
      <c r="AA16" s="2">
        <v>2270.9777119814212</v>
      </c>
      <c r="AB16" s="2">
        <v>2497.9729453622967</v>
      </c>
      <c r="AC16" s="2">
        <v>2717.3226932341277</v>
      </c>
      <c r="AD16" s="2">
        <v>2957.8536353599657</v>
      </c>
      <c r="AE16" s="1">
        <v>3218.2308398200362</v>
      </c>
      <c r="AF16" s="1">
        <v>3874.6934621695445</v>
      </c>
      <c r="AG16" s="1">
        <v>4576.6328211561568</v>
      </c>
      <c r="AH16" s="1">
        <v>5496.7639911600127</v>
      </c>
      <c r="AI16" s="1">
        <v>6587.6954001422682</v>
      </c>
      <c r="AJ16" s="1">
        <v>7272.0547514158716</v>
      </c>
      <c r="AK16" s="1">
        <v>7344.6510230156709</v>
      </c>
      <c r="AL16" s="1">
        <v>7238.0043972040103</v>
      </c>
      <c r="AN16" s="1"/>
      <c r="AO16" s="2"/>
    </row>
    <row r="17" spans="1:41" x14ac:dyDescent="0.25">
      <c r="A17" s="2" t="s">
        <v>24</v>
      </c>
      <c r="B17" s="2">
        <v>7862.9667891480449</v>
      </c>
      <c r="C17" s="2">
        <v>5870.9112466321048</v>
      </c>
      <c r="D17" s="2">
        <v>4822.2557849162768</v>
      </c>
      <c r="E17" s="2">
        <v>3683.938332050026</v>
      </c>
      <c r="F17" s="2">
        <v>2670.3679973061035</v>
      </c>
      <c r="G17" s="2">
        <v>623.73559061164462</v>
      </c>
      <c r="H17" s="2">
        <v>2073.9208387837184</v>
      </c>
      <c r="I17" s="2">
        <v>2362.3985494416038</v>
      </c>
      <c r="J17" s="2">
        <v>2409.1787187374771</v>
      </c>
      <c r="K17" s="2">
        <v>2144.0910927275286</v>
      </c>
      <c r="L17" s="2">
        <v>1473.5753328200101</v>
      </c>
      <c r="M17" s="2">
        <v>873.22982685630257</v>
      </c>
      <c r="N17" s="2">
        <v>908.31495382820742</v>
      </c>
      <c r="O17" s="2">
        <v>1068.1471989224415</v>
      </c>
      <c r="P17" s="2">
        <v>1138.3174528662516</v>
      </c>
      <c r="Q17" s="2">
        <v>1239.6744863406439</v>
      </c>
      <c r="R17" s="2">
        <v>1134.4191054249288</v>
      </c>
      <c r="S17" s="2">
        <v>1142.2158003075745</v>
      </c>
      <c r="T17" s="2">
        <v>1169.5042323968337</v>
      </c>
      <c r="U17" s="2">
        <v>1204.5893593687385</v>
      </c>
      <c r="V17" s="2">
        <v>1130.7147056175027</v>
      </c>
      <c r="W17" s="2">
        <v>1136.0482655496605</v>
      </c>
      <c r="X17" s="2">
        <v>1093.3797860923964</v>
      </c>
      <c r="Y17" s="2">
        <v>1212.4959579105923</v>
      </c>
      <c r="Z17" s="2">
        <v>1344.6580173228469</v>
      </c>
      <c r="AA17" s="2">
        <v>1508.7904795779616</v>
      </c>
      <c r="AB17" s="2">
        <v>1689.864936666323</v>
      </c>
      <c r="AC17" s="2">
        <v>1892.3083561023159</v>
      </c>
      <c r="AD17" s="2">
        <v>2110.2071337520633</v>
      </c>
      <c r="AE17" s="1">
        <v>2354.843294894376</v>
      </c>
      <c r="AF17" s="1">
        <v>2706.9689037410917</v>
      </c>
      <c r="AG17" s="1">
        <v>2889.583562182062</v>
      </c>
      <c r="AH17" s="1">
        <v>3326.6385909690875</v>
      </c>
      <c r="AI17" s="1">
        <v>3878.939298255787</v>
      </c>
      <c r="AJ17" s="1">
        <v>4160.9184868443735</v>
      </c>
      <c r="AK17" s="1">
        <v>5023.7911461673302</v>
      </c>
      <c r="AL17" s="1">
        <v>6097.1394772686517</v>
      </c>
      <c r="AN17" s="1"/>
      <c r="AO17" s="2"/>
    </row>
    <row r="18" spans="1:41" x14ac:dyDescent="0.25">
      <c r="A18" s="2" t="s">
        <v>25</v>
      </c>
      <c r="B18" s="2">
        <v>37948.075292670786</v>
      </c>
      <c r="C18" s="2">
        <v>38680.87969142264</v>
      </c>
      <c r="D18" s="2">
        <v>29465.082219687149</v>
      </c>
      <c r="E18" s="2">
        <v>25364.374020778738</v>
      </c>
      <c r="F18" s="2">
        <v>15679.282090431874</v>
      </c>
      <c r="G18" s="2">
        <v>8434.5213448641607</v>
      </c>
      <c r="H18" s="2">
        <v>9219.3226883259995</v>
      </c>
      <c r="I18" s="2">
        <v>10158.352257622564</v>
      </c>
      <c r="J18" s="2">
        <v>10910.104695548389</v>
      </c>
      <c r="K18" s="2">
        <v>11414.651320064846</v>
      </c>
      <c r="L18" s="2">
        <v>11871.166868535629</v>
      </c>
      <c r="M18" s="2">
        <v>12333.851546039801</v>
      </c>
      <c r="N18" s="2">
        <v>12950.764449378699</v>
      </c>
      <c r="O18" s="2">
        <v>13339.419578482204</v>
      </c>
      <c r="P18" s="2">
        <v>13699.432322787829</v>
      </c>
      <c r="Q18" s="2">
        <v>13863.795546320265</v>
      </c>
      <c r="R18" s="2">
        <v>14751.26882298065</v>
      </c>
      <c r="S18" s="2">
        <v>15636.098187198151</v>
      </c>
      <c r="T18" s="2">
        <v>16230.097182698748</v>
      </c>
      <c r="U18" s="2">
        <v>16847.010086037641</v>
      </c>
      <c r="V18" s="2">
        <v>18531.668228560782</v>
      </c>
      <c r="W18" s="2">
        <v>19336.556457522205</v>
      </c>
      <c r="X18" s="2">
        <v>20397.322887042206</v>
      </c>
      <c r="Y18" s="2">
        <v>24003.4593584133</v>
      </c>
      <c r="Z18" s="2">
        <v>26290.230028298596</v>
      </c>
      <c r="AA18" s="2">
        <v>28989.077032289362</v>
      </c>
      <c r="AB18" s="2">
        <v>32685.459691062504</v>
      </c>
      <c r="AC18" s="2">
        <v>36859.396973663192</v>
      </c>
      <c r="AD18" s="2">
        <v>41314.095721578313</v>
      </c>
      <c r="AE18" s="1">
        <v>46304.721411373379</v>
      </c>
      <c r="AF18" s="1">
        <v>52836.61199371468</v>
      </c>
      <c r="AG18" s="1">
        <v>63664.043438750494</v>
      </c>
      <c r="AH18" s="1">
        <v>74044.720378681872</v>
      </c>
      <c r="AI18" s="1">
        <v>84748.232998448046</v>
      </c>
      <c r="AJ18" s="1">
        <v>91110.834816679388</v>
      </c>
      <c r="AK18" s="1">
        <v>75241.29859009455</v>
      </c>
      <c r="AL18" s="1">
        <v>74397.174370387409</v>
      </c>
      <c r="AN18" s="1"/>
      <c r="AO18" s="2"/>
    </row>
    <row r="19" spans="1:41" s="10" customFormat="1" x14ac:dyDescent="0.25">
      <c r="A19" s="9" t="s">
        <v>26</v>
      </c>
      <c r="B19" s="9">
        <f>SUM(B20:B32)</f>
        <v>5838894.3808825696</v>
      </c>
      <c r="C19" s="9">
        <f t="shared" ref="C19:AL19" si="2">SUM(C20:C32)</f>
        <v>4984786.8452980705</v>
      </c>
      <c r="D19" s="9">
        <f t="shared" si="2"/>
        <v>3537722.5573812155</v>
      </c>
      <c r="E19" s="9">
        <f t="shared" si="2"/>
        <v>3282517.1983137294</v>
      </c>
      <c r="F19" s="9">
        <f t="shared" si="2"/>
        <v>3453716.7814353257</v>
      </c>
      <c r="G19" s="9">
        <f t="shared" si="2"/>
        <v>3137508.8145241379</v>
      </c>
      <c r="H19" s="9">
        <f t="shared" si="2"/>
        <v>3680713.6689972738</v>
      </c>
      <c r="I19" s="9">
        <f t="shared" si="2"/>
        <v>4237795.5676305881</v>
      </c>
      <c r="J19" s="9">
        <f t="shared" si="2"/>
        <v>3568686.640550198</v>
      </c>
      <c r="K19" s="9">
        <f t="shared" si="2"/>
        <v>3825609.0236710031</v>
      </c>
      <c r="L19" s="9">
        <f t="shared" si="2"/>
        <v>4165391.9566108044</v>
      </c>
      <c r="M19" s="9">
        <f t="shared" si="2"/>
        <v>4667756.7706041075</v>
      </c>
      <c r="N19" s="9">
        <f t="shared" si="2"/>
        <v>3850410.6028794553</v>
      </c>
      <c r="O19" s="9">
        <f t="shared" si="2"/>
        <v>3364568.4539587223</v>
      </c>
      <c r="P19" s="9">
        <f t="shared" si="2"/>
        <v>2898474.2543325755</v>
      </c>
      <c r="Q19" s="9">
        <f t="shared" si="2"/>
        <v>2990688.6817974458</v>
      </c>
      <c r="R19" s="9">
        <f t="shared" si="2"/>
        <v>3051910.7849118975</v>
      </c>
      <c r="S19" s="9">
        <f t="shared" si="2"/>
        <v>2908213.7994239195</v>
      </c>
      <c r="T19" s="9">
        <f t="shared" si="2"/>
        <v>2975615.2343391338</v>
      </c>
      <c r="U19" s="9">
        <f t="shared" si="2"/>
        <v>2980651.7239382886</v>
      </c>
      <c r="V19" s="9">
        <f t="shared" si="2"/>
        <v>3050505.0501269922</v>
      </c>
      <c r="W19" s="9">
        <f t="shared" si="2"/>
        <v>3591402.0815761611</v>
      </c>
      <c r="X19" s="9">
        <f t="shared" si="2"/>
        <v>3203242.0336562162</v>
      </c>
      <c r="Y19" s="9">
        <f t="shared" si="2"/>
        <v>3169211.1264017057</v>
      </c>
      <c r="Z19" s="9">
        <f t="shared" si="2"/>
        <v>3242196.8084420082</v>
      </c>
      <c r="AA19" s="9">
        <f t="shared" si="2"/>
        <v>3268550.0843638931</v>
      </c>
      <c r="AB19" s="9">
        <f t="shared" si="2"/>
        <v>3271654.4798843069</v>
      </c>
      <c r="AC19" s="9">
        <f t="shared" si="2"/>
        <v>3369712.5386806936</v>
      </c>
      <c r="AD19" s="9">
        <f t="shared" si="2"/>
        <v>3491293.5428907741</v>
      </c>
      <c r="AE19" s="9">
        <f t="shared" si="2"/>
        <v>3578641.7180092041</v>
      </c>
      <c r="AF19" s="9">
        <f t="shared" si="2"/>
        <v>4216191.3009418622</v>
      </c>
      <c r="AG19" s="9">
        <f t="shared" si="2"/>
        <v>4783659.4282810669</v>
      </c>
      <c r="AH19" s="9">
        <f t="shared" si="2"/>
        <v>5826358.4491778631</v>
      </c>
      <c r="AI19" s="9">
        <f t="shared" si="2"/>
        <v>6684217.7391877072</v>
      </c>
      <c r="AJ19" s="9">
        <f t="shared" si="2"/>
        <v>6586618.6358110169</v>
      </c>
      <c r="AK19" s="9">
        <f t="shared" si="2"/>
        <v>6302232.4468281101</v>
      </c>
      <c r="AL19" s="9">
        <f t="shared" si="2"/>
        <v>6288896.7970060995</v>
      </c>
      <c r="AN19" s="11"/>
      <c r="AO19" s="9"/>
    </row>
    <row r="20" spans="1:41" x14ac:dyDescent="0.25">
      <c r="A20" s="2" t="s">
        <v>27</v>
      </c>
      <c r="B20" s="2">
        <v>36577.194134307836</v>
      </c>
      <c r="C20" s="2">
        <v>38492.025878518405</v>
      </c>
      <c r="D20" s="2">
        <v>27862.755788206723</v>
      </c>
      <c r="E20" s="2">
        <v>27432.895600730888</v>
      </c>
      <c r="F20" s="2">
        <v>39078.198861440011</v>
      </c>
      <c r="G20" s="2">
        <v>19656.334027304321</v>
      </c>
      <c r="H20" s="2">
        <v>28917.867157465604</v>
      </c>
      <c r="I20" s="2">
        <v>33060.156236778239</v>
      </c>
      <c r="J20" s="2">
        <v>43025.096946445439</v>
      </c>
      <c r="K20" s="2">
        <v>42517.080361246721</v>
      </c>
      <c r="L20" s="2">
        <v>45330.710679270393</v>
      </c>
      <c r="M20" s="2">
        <v>44431.912105457268</v>
      </c>
      <c r="N20" s="2">
        <v>44002.051917981429</v>
      </c>
      <c r="O20" s="2">
        <v>43337.722537336958</v>
      </c>
      <c r="P20" s="2">
        <v>46073.19645763775</v>
      </c>
      <c r="Q20" s="2">
        <v>51348.753303932164</v>
      </c>
      <c r="R20" s="2">
        <v>50528.111127841934</v>
      </c>
      <c r="S20" s="2">
        <v>45348.741345898175</v>
      </c>
      <c r="T20" s="2">
        <v>47439.420955306734</v>
      </c>
      <c r="U20" s="2">
        <v>46983.272676890323</v>
      </c>
      <c r="V20" s="2">
        <v>136775.87512751133</v>
      </c>
      <c r="W20" s="2">
        <v>125998.31243419886</v>
      </c>
      <c r="X20" s="2">
        <v>137959.60833266316</v>
      </c>
      <c r="Y20" s="2">
        <v>151756.0552986626</v>
      </c>
      <c r="Z20" s="2">
        <v>166931.61530171227</v>
      </c>
      <c r="AA20" s="2">
        <v>183661.5017872499</v>
      </c>
      <c r="AB20" s="2">
        <v>202174.85339947502</v>
      </c>
      <c r="AC20" s="2">
        <v>222392.31376982536</v>
      </c>
      <c r="AD20" s="2">
        <v>237845.13249596479</v>
      </c>
      <c r="AE20" s="1">
        <v>255160.05062740305</v>
      </c>
      <c r="AF20" s="1">
        <v>270998.54808800475</v>
      </c>
      <c r="AG20" s="1">
        <v>223520.19175266151</v>
      </c>
      <c r="AH20" s="1">
        <v>344710.73284455389</v>
      </c>
      <c r="AI20" s="1">
        <v>311383.83890775911</v>
      </c>
      <c r="AJ20" s="1">
        <v>200883.05005293648</v>
      </c>
      <c r="AK20" s="1">
        <v>205966.42867535265</v>
      </c>
      <c r="AL20" s="1">
        <v>148916.39257300008</v>
      </c>
      <c r="AN20" s="1"/>
      <c r="AO20" s="2"/>
    </row>
    <row r="21" spans="1:41" x14ac:dyDescent="0.25">
      <c r="A21" s="2" t="s">
        <v>28</v>
      </c>
      <c r="B21" s="2">
        <v>190943.08846746746</v>
      </c>
      <c r="C21" s="2">
        <v>223847.11937831042</v>
      </c>
      <c r="D21" s="2">
        <v>79268.801739758041</v>
      </c>
      <c r="E21" s="2">
        <v>49854.592289155989</v>
      </c>
      <c r="F21" s="2">
        <v>249272.96144577995</v>
      </c>
      <c r="G21" s="2">
        <v>269464.07132288808</v>
      </c>
      <c r="H21" s="2">
        <v>229331.12453011746</v>
      </c>
      <c r="I21" s="2">
        <v>298878.28077349003</v>
      </c>
      <c r="J21" s="2">
        <v>314582.47734457417</v>
      </c>
      <c r="K21" s="2">
        <v>221105.1168024067</v>
      </c>
      <c r="L21" s="2">
        <v>246032.41294698472</v>
      </c>
      <c r="M21" s="2">
        <v>250519.32625300877</v>
      </c>
      <c r="N21" s="2">
        <v>259493.15286505676</v>
      </c>
      <c r="O21" s="2">
        <v>236809.31337349082</v>
      </c>
      <c r="P21" s="2">
        <v>232322.40006746678</v>
      </c>
      <c r="Q21" s="2">
        <v>221354.38976385244</v>
      </c>
      <c r="R21" s="2">
        <v>228084.7597228885</v>
      </c>
      <c r="S21" s="2">
        <v>87794.122432412973</v>
      </c>
      <c r="T21" s="2">
        <v>87508.767754951172</v>
      </c>
      <c r="U21" s="2">
        <v>87128.294851668761</v>
      </c>
      <c r="V21" s="2">
        <v>100750.78472408935</v>
      </c>
      <c r="W21" s="2">
        <v>101830.38516718386</v>
      </c>
      <c r="X21" s="2">
        <v>105888.64225447897</v>
      </c>
      <c r="Y21" s="2">
        <v>116476.53093735779</v>
      </c>
      <c r="Z21" s="2">
        <v>129365.91751070898</v>
      </c>
      <c r="AA21" s="2">
        <v>144278.31639644381</v>
      </c>
      <c r="AB21" s="2">
        <v>161597.68663833823</v>
      </c>
      <c r="AC21" s="2">
        <v>180423.83332921888</v>
      </c>
      <c r="AD21" s="2">
        <v>199970.5771609995</v>
      </c>
      <c r="AE21" s="1">
        <v>221087.82156258877</v>
      </c>
      <c r="AF21" s="1">
        <v>238202.03716006316</v>
      </c>
      <c r="AG21" s="1">
        <v>270345.65543032932</v>
      </c>
      <c r="AH21" s="1">
        <v>376446.4052652457</v>
      </c>
      <c r="AI21" s="1">
        <v>488279.07411507954</v>
      </c>
      <c r="AJ21" s="1">
        <v>596173.71909971884</v>
      </c>
      <c r="AK21" s="1">
        <v>564213.85773931176</v>
      </c>
      <c r="AL21" s="1">
        <v>551775.49654752237</v>
      </c>
      <c r="AN21" s="1"/>
      <c r="AO21" s="2"/>
    </row>
    <row r="22" spans="1:41" x14ac:dyDescent="0.25">
      <c r="A22" s="2" t="s">
        <v>29</v>
      </c>
      <c r="B22" s="2">
        <v>3278235.864761312</v>
      </c>
      <c r="C22" s="2">
        <v>3042925.8122416008</v>
      </c>
      <c r="D22" s="2">
        <v>2096317.3119911999</v>
      </c>
      <c r="E22" s="2">
        <v>2139263.6333636185</v>
      </c>
      <c r="F22" s="2">
        <v>2114211.6125630406</v>
      </c>
      <c r="G22" s="2">
        <v>2009529.9542177694</v>
      </c>
      <c r="H22" s="2">
        <v>2376363.115940515</v>
      </c>
      <c r="I22" s="2">
        <v>2965980.3197826827</v>
      </c>
      <c r="J22" s="2">
        <v>2405888.711884052</v>
      </c>
      <c r="K22" s="2">
        <v>2684145.0857761838</v>
      </c>
      <c r="L22" s="2">
        <v>2752143.4279491808</v>
      </c>
      <c r="M22" s="2">
        <v>3220079.3879028279</v>
      </c>
      <c r="N22" s="2">
        <v>2560674.4118304788</v>
      </c>
      <c r="O22" s="2">
        <v>2251997.7269662176</v>
      </c>
      <c r="P22" s="2">
        <v>1893217.0005008015</v>
      </c>
      <c r="Q22" s="2">
        <v>1928110.8866158917</v>
      </c>
      <c r="R22" s="2">
        <v>1988951.5085601523</v>
      </c>
      <c r="S22" s="2">
        <v>2029213.6848467949</v>
      </c>
      <c r="T22" s="2">
        <v>2098106.7420483837</v>
      </c>
      <c r="U22" s="2">
        <v>2102580.3171913438</v>
      </c>
      <c r="V22" s="2">
        <v>2079317.7264479504</v>
      </c>
      <c r="W22" s="2">
        <v>2630462.1840606597</v>
      </c>
      <c r="X22" s="2">
        <v>2183104.6697646291</v>
      </c>
      <c r="Y22" s="2">
        <v>2133000.6281634737</v>
      </c>
      <c r="Z22" s="2">
        <v>2158947.363992644</v>
      </c>
      <c r="AA22" s="2">
        <v>2169683.9443357484</v>
      </c>
      <c r="AB22" s="2">
        <v>2111527.4674772643</v>
      </c>
      <c r="AC22" s="2">
        <v>2165210.3691927879</v>
      </c>
      <c r="AD22" s="2">
        <v>2268102.597480875</v>
      </c>
      <c r="AE22" s="1">
        <v>2298522.9084530049</v>
      </c>
      <c r="AF22" s="1">
        <v>2466513.3290359015</v>
      </c>
      <c r="AG22" s="1">
        <v>2628306.8876947672</v>
      </c>
      <c r="AH22" s="1">
        <v>2938606.108611953</v>
      </c>
      <c r="AI22" s="1">
        <v>3104004.9142506924</v>
      </c>
      <c r="AJ22" s="1">
        <v>2937062.3936153967</v>
      </c>
      <c r="AK22" s="1">
        <v>2752898.9541891525</v>
      </c>
      <c r="AL22" s="1">
        <v>2817563.6242463049</v>
      </c>
      <c r="AN22" s="1"/>
      <c r="AO22" s="2"/>
    </row>
    <row r="23" spans="1:41" x14ac:dyDescent="0.25">
      <c r="A23" s="2" t="s">
        <v>30</v>
      </c>
      <c r="B23" s="2">
        <v>1746096.2316946099</v>
      </c>
      <c r="C23" s="2">
        <v>674266.03790349152</v>
      </c>
      <c r="D23" s="2">
        <v>722403.16130800382</v>
      </c>
      <c r="E23" s="2">
        <v>624224.2081772181</v>
      </c>
      <c r="F23" s="2">
        <v>532798.30473267683</v>
      </c>
      <c r="G23" s="2">
        <v>363279.44209592335</v>
      </c>
      <c r="H23" s="2">
        <v>661798.86925196322</v>
      </c>
      <c r="I23" s="2">
        <v>612276.50488617003</v>
      </c>
      <c r="J23" s="2">
        <v>460592.61962590856</v>
      </c>
      <c r="K23" s="2">
        <v>519465.36048034794</v>
      </c>
      <c r="L23" s="2">
        <v>762748.30430531083</v>
      </c>
      <c r="M23" s="2">
        <v>795474.62201557262</v>
      </c>
      <c r="N23" s="2">
        <v>630457.79250298219</v>
      </c>
      <c r="O23" s="2">
        <v>484488.02620800433</v>
      </c>
      <c r="P23" s="2">
        <v>385096.98723609798</v>
      </c>
      <c r="Q23" s="2">
        <v>440333.47056717495</v>
      </c>
      <c r="R23" s="2">
        <v>433060.95552045008</v>
      </c>
      <c r="S23" s="2">
        <v>392888.96764330304</v>
      </c>
      <c r="T23" s="2">
        <v>388386.93451914011</v>
      </c>
      <c r="U23" s="2">
        <v>391157.41644170193</v>
      </c>
      <c r="V23" s="2">
        <v>383538.59115465684</v>
      </c>
      <c r="W23" s="2">
        <v>378690.24779017357</v>
      </c>
      <c r="X23" s="2">
        <v>390811.10620138177</v>
      </c>
      <c r="Y23" s="2">
        <v>384577.52187561768</v>
      </c>
      <c r="Z23" s="2">
        <v>387694.31403849967</v>
      </c>
      <c r="AA23" s="2">
        <v>361547.89089432219</v>
      </c>
      <c r="AB23" s="2">
        <v>385443.29747641808</v>
      </c>
      <c r="AC23" s="2">
        <v>374015.05954585044</v>
      </c>
      <c r="AD23" s="2">
        <v>344059.22375815042</v>
      </c>
      <c r="AE23" s="1">
        <v>352543.82464599615</v>
      </c>
      <c r="AF23" s="1">
        <v>571846.10164039442</v>
      </c>
      <c r="AG23" s="1">
        <v>815285.85246848199</v>
      </c>
      <c r="AH23" s="1">
        <v>1096388.6614520592</v>
      </c>
      <c r="AI23" s="1">
        <v>1438342.8698059963</v>
      </c>
      <c r="AJ23" s="1">
        <v>1423019.6504245927</v>
      </c>
      <c r="AK23" s="1">
        <v>1407504.3227726484</v>
      </c>
      <c r="AL23" s="1">
        <v>1419074.4475319583</v>
      </c>
      <c r="AN23" s="1"/>
      <c r="AO23" s="2"/>
    </row>
    <row r="24" spans="1:41" x14ac:dyDescent="0.25">
      <c r="A24" s="2" t="s">
        <v>31</v>
      </c>
      <c r="B24" s="2">
        <v>53315.211999668383</v>
      </c>
      <c r="C24" s="2">
        <v>50311.115966064746</v>
      </c>
      <c r="D24" s="2">
        <v>54749.577619368116</v>
      </c>
      <c r="E24" s="2">
        <v>59579.601683275352</v>
      </c>
      <c r="F24" s="2">
        <v>53641.155607728797</v>
      </c>
      <c r="G24" s="2">
        <v>48294.609121904978</v>
      </c>
      <c r="H24" s="2">
        <v>53333.777536876973</v>
      </c>
      <c r="I24" s="2">
        <v>58898.744147054422</v>
      </c>
      <c r="J24" s="2">
        <v>55458.828996752876</v>
      </c>
      <c r="K24" s="2">
        <v>52219.81823605478</v>
      </c>
      <c r="L24" s="2">
        <v>49169.978269217703</v>
      </c>
      <c r="M24" s="2">
        <v>50921.518035305075</v>
      </c>
      <c r="N24" s="2">
        <v>52735.451393177005</v>
      </c>
      <c r="O24" s="2">
        <v>54614.000935989054</v>
      </c>
      <c r="P24" s="2">
        <v>53658.142546585041</v>
      </c>
      <c r="Q24" s="2">
        <v>52719.013663258891</v>
      </c>
      <c r="R24" s="2">
        <v>51796.32148492548</v>
      </c>
      <c r="S24" s="2">
        <v>50889.778335126546</v>
      </c>
      <c r="T24" s="2">
        <v>49999.101572339045</v>
      </c>
      <c r="U24" s="2">
        <v>50665.675881378244</v>
      </c>
      <c r="V24" s="2">
        <v>51341.136776285952</v>
      </c>
      <c r="W24" s="2">
        <v>51907.541375697969</v>
      </c>
      <c r="X24" s="2">
        <v>87673.090484838292</v>
      </c>
      <c r="Y24" s="2">
        <v>90018.257178559783</v>
      </c>
      <c r="Z24" s="2">
        <v>94478.73953069227</v>
      </c>
      <c r="AA24" s="2">
        <v>99380.501861456578</v>
      </c>
      <c r="AB24" s="2">
        <v>104371.88047816833</v>
      </c>
      <c r="AC24" s="2">
        <v>115254.90755366607</v>
      </c>
      <c r="AD24" s="2">
        <v>121363.68479802481</v>
      </c>
      <c r="AE24" s="1">
        <v>123384.09567589778</v>
      </c>
      <c r="AF24" s="1">
        <v>130265.97093170995</v>
      </c>
      <c r="AG24" s="1">
        <v>157343.70377441979</v>
      </c>
      <c r="AH24" s="1">
        <v>171312.06379316712</v>
      </c>
      <c r="AI24" s="1">
        <v>193065.35635145431</v>
      </c>
      <c r="AJ24" s="1">
        <v>205212.32917140651</v>
      </c>
      <c r="AK24" s="1">
        <v>196929.2717431848</v>
      </c>
      <c r="AL24" s="1">
        <v>197977.82260168239</v>
      </c>
      <c r="AN24" s="1"/>
      <c r="AO24" s="2"/>
    </row>
    <row r="25" spans="1:41" x14ac:dyDescent="0.25">
      <c r="A25" s="2" t="s">
        <v>32</v>
      </c>
      <c r="B25" s="2">
        <v>22673.290700494152</v>
      </c>
      <c r="C25" s="2">
        <v>24171.330500041156</v>
      </c>
      <c r="D25" s="2">
        <v>21933.67985240624</v>
      </c>
      <c r="E25" s="2">
        <v>19903.178762419884</v>
      </c>
      <c r="F25" s="2">
        <v>22322.45798190562</v>
      </c>
      <c r="G25" s="2">
        <v>25035.806405697887</v>
      </c>
      <c r="H25" s="2">
        <v>22387.543994845706</v>
      </c>
      <c r="I25" s="2">
        <v>20019.412117162072</v>
      </c>
      <c r="J25" s="2">
        <v>21366.115639923788</v>
      </c>
      <c r="K25" s="2">
        <v>22803.411751898653</v>
      </c>
      <c r="L25" s="2">
        <v>24337.394606017606</v>
      </c>
      <c r="M25" s="2">
        <v>23411.38585922643</v>
      </c>
      <c r="N25" s="2">
        <v>22520.610637346828</v>
      </c>
      <c r="O25" s="2">
        <v>21663.728346910313</v>
      </c>
      <c r="P25" s="2">
        <v>22083.939309992078</v>
      </c>
      <c r="Q25" s="2">
        <v>22512.301097838004</v>
      </c>
      <c r="R25" s="2">
        <v>22948.971811854699</v>
      </c>
      <c r="S25" s="2">
        <v>23394.112620139018</v>
      </c>
      <c r="T25" s="2">
        <v>23847.887816962604</v>
      </c>
      <c r="U25" s="2">
        <v>23617.669740759771</v>
      </c>
      <c r="V25" s="2">
        <v>23389.674098804258</v>
      </c>
      <c r="W25" s="2">
        <v>23065.669623593829</v>
      </c>
      <c r="X25" s="2">
        <v>23049.66182057466</v>
      </c>
      <c r="Y25" s="2">
        <v>22883.460658905693</v>
      </c>
      <c r="Z25" s="2">
        <v>23933.197057074482</v>
      </c>
      <c r="AA25" s="2">
        <v>23623.028678307088</v>
      </c>
      <c r="AB25" s="2">
        <v>23608.164646741956</v>
      </c>
      <c r="AC25" s="2">
        <v>23425.658088452867</v>
      </c>
      <c r="AD25" s="2">
        <v>23510.418422030201</v>
      </c>
      <c r="AE25" s="1">
        <v>24355.212813652368</v>
      </c>
      <c r="AF25" s="1">
        <v>28516.203714266929</v>
      </c>
      <c r="AG25" s="1">
        <v>30348.035371955095</v>
      </c>
      <c r="AH25" s="1">
        <v>44017.158593401356</v>
      </c>
      <c r="AI25" s="1">
        <v>50243.709199372272</v>
      </c>
      <c r="AJ25" s="1">
        <v>53671.220727281485</v>
      </c>
      <c r="AK25" s="1">
        <v>51431.111751815071</v>
      </c>
      <c r="AL25" s="1">
        <v>51490.58202577076</v>
      </c>
      <c r="AN25" s="1"/>
      <c r="AO25" s="2"/>
    </row>
    <row r="26" spans="1:41" x14ac:dyDescent="0.25">
      <c r="A26" s="2" t="s">
        <v>33</v>
      </c>
      <c r="B26" s="2">
        <v>43615.283339803435</v>
      </c>
      <c r="C26" s="2">
        <v>43688.31629918018</v>
      </c>
      <c r="D26" s="2">
        <v>28833.412361946401</v>
      </c>
      <c r="E26" s="2">
        <v>20558.778064559046</v>
      </c>
      <c r="F26" s="2">
        <v>16425.112563834209</v>
      </c>
      <c r="G26" s="2">
        <v>11568.420765279408</v>
      </c>
      <c r="H26" s="2">
        <v>16848.70372821944</v>
      </c>
      <c r="I26" s="2">
        <v>16490.842227273297</v>
      </c>
      <c r="J26" s="2">
        <v>17162.745453539526</v>
      </c>
      <c r="K26" s="2">
        <v>14606.591875352789</v>
      </c>
      <c r="L26" s="2">
        <v>18762.167263890653</v>
      </c>
      <c r="M26" s="2">
        <v>18959.35625420792</v>
      </c>
      <c r="N26" s="2">
        <v>20712.14727925025</v>
      </c>
      <c r="O26" s="2">
        <v>18740.257376077629</v>
      </c>
      <c r="P26" s="2">
        <v>21756.518598337974</v>
      </c>
      <c r="Q26" s="2">
        <v>22983.472315867613</v>
      </c>
      <c r="R26" s="2">
        <v>23144.144826496489</v>
      </c>
      <c r="S26" s="2">
        <v>23019.988795555993</v>
      </c>
      <c r="T26" s="2">
        <v>23093.021754932757</v>
      </c>
      <c r="U26" s="2">
        <v>23129.538234621137</v>
      </c>
      <c r="V26" s="2">
        <v>21895.281221153829</v>
      </c>
      <c r="W26" s="2">
        <v>23743.015093385955</v>
      </c>
      <c r="X26" s="2">
        <v>23867.171124326451</v>
      </c>
      <c r="Y26" s="2">
        <v>23750.318389323638</v>
      </c>
      <c r="Z26" s="2">
        <v>22253.142722099972</v>
      </c>
      <c r="AA26" s="2">
        <v>23553.129399006371</v>
      </c>
      <c r="AB26" s="2">
        <v>23743.015093385955</v>
      </c>
      <c r="AC26" s="2">
        <v>24283.458992774005</v>
      </c>
      <c r="AD26" s="2">
        <v>24940.755627164883</v>
      </c>
      <c r="AE26" s="1">
        <v>25167.157801232854</v>
      </c>
      <c r="AF26" s="1">
        <v>38941.483034763332</v>
      </c>
      <c r="AG26" s="1">
        <v>61899.429021332733</v>
      </c>
      <c r="AH26" s="1">
        <v>92636.143083839474</v>
      </c>
      <c r="AI26" s="1">
        <v>127773.7243070406</v>
      </c>
      <c r="AJ26" s="1">
        <v>150992.61457196358</v>
      </c>
      <c r="AK26" s="1">
        <v>152792.51986566739</v>
      </c>
      <c r="AL26" s="1">
        <v>153994.53395157962</v>
      </c>
      <c r="AN26" s="1"/>
      <c r="AO26" s="2"/>
    </row>
    <row r="27" spans="1:41" x14ac:dyDescent="0.25">
      <c r="A27" s="2" t="s">
        <v>34</v>
      </c>
      <c r="B27" s="2">
        <v>57140.904748135152</v>
      </c>
      <c r="C27" s="2">
        <v>57251.459273639499</v>
      </c>
      <c r="D27" s="2">
        <v>57362.22769675649</v>
      </c>
      <c r="E27" s="2">
        <v>56980.287875971691</v>
      </c>
      <c r="F27" s="2">
        <v>56600.891157722464</v>
      </c>
      <c r="G27" s="2">
        <v>57302.031817075243</v>
      </c>
      <c r="H27" s="2">
        <v>58011.857820671627</v>
      </c>
      <c r="I27" s="2">
        <v>56993.547165869466</v>
      </c>
      <c r="J27" s="2">
        <v>55993.111418519657</v>
      </c>
      <c r="K27" s="2">
        <v>57160.143441874643</v>
      </c>
      <c r="L27" s="2">
        <v>58351.499238440891</v>
      </c>
      <c r="M27" s="2">
        <v>57264.747012177111</v>
      </c>
      <c r="N27" s="2">
        <v>56198.234718335007</v>
      </c>
      <c r="O27" s="2">
        <v>56726.501738266677</v>
      </c>
      <c r="P27" s="2">
        <v>57259.734502153566</v>
      </c>
      <c r="Q27" s="2">
        <v>57797.979688308173</v>
      </c>
      <c r="R27" s="2">
        <v>58341.284413822119</v>
      </c>
      <c r="S27" s="2">
        <v>58068.358259844041</v>
      </c>
      <c r="T27" s="2">
        <v>57796.708880730868</v>
      </c>
      <c r="U27" s="2">
        <v>57526.33030360665</v>
      </c>
      <c r="V27" s="2">
        <v>57257.216583537171</v>
      </c>
      <c r="W27" s="2">
        <v>56047.91316191911</v>
      </c>
      <c r="X27" s="2">
        <v>55961.659464215103</v>
      </c>
      <c r="Y27" s="2">
        <v>54495.205566078053</v>
      </c>
      <c r="Z27" s="2">
        <v>56453.317704907531</v>
      </c>
      <c r="AA27" s="2">
        <v>56264.66165838165</v>
      </c>
      <c r="AB27" s="2">
        <v>55644.606901365565</v>
      </c>
      <c r="AC27" s="2">
        <v>55676.462908584814</v>
      </c>
      <c r="AD27" s="2">
        <v>57689.633395363213</v>
      </c>
      <c r="AE27" s="1">
        <v>59548.403423550713</v>
      </c>
      <c r="AF27" s="1">
        <v>99035.363062254852</v>
      </c>
      <c r="AG27" s="1">
        <v>112063.1063465521</v>
      </c>
      <c r="AH27" s="1">
        <v>148213.28480096828</v>
      </c>
      <c r="AI27" s="1">
        <v>198958.93900682224</v>
      </c>
      <c r="AJ27" s="1">
        <v>227227.03952944005</v>
      </c>
      <c r="AK27" s="1">
        <v>234495.00201939198</v>
      </c>
      <c r="AL27" s="1">
        <v>239099.74990233587</v>
      </c>
      <c r="AN27" s="1"/>
      <c r="AO27" s="2"/>
    </row>
    <row r="28" spans="1:41" x14ac:dyDescent="0.25">
      <c r="A28" s="2" t="s">
        <v>35</v>
      </c>
      <c r="B28" s="2">
        <v>26428.345110735736</v>
      </c>
      <c r="C28" s="2">
        <v>26175.149542951563</v>
      </c>
      <c r="D28" s="2">
        <v>26702.892680877769</v>
      </c>
      <c r="E28" s="2">
        <v>27241.276171370875</v>
      </c>
      <c r="F28" s="2">
        <v>26412.829692722644</v>
      </c>
      <c r="G28" s="2">
        <v>25609.577465755843</v>
      </c>
      <c r="H28" s="2">
        <v>26607.165917839924</v>
      </c>
      <c r="I28" s="2">
        <v>27643.614156699568</v>
      </c>
      <c r="J28" s="2">
        <v>26602.737504271492</v>
      </c>
      <c r="K28" s="2">
        <v>25601.05341904641</v>
      </c>
      <c r="L28" s="2">
        <v>26257.547758833611</v>
      </c>
      <c r="M28" s="2">
        <v>26930.87675034854</v>
      </c>
      <c r="N28" s="2">
        <v>27621.472088857434</v>
      </c>
      <c r="O28" s="2">
        <v>26581.417844545344</v>
      </c>
      <c r="P28" s="2">
        <v>25580.525627066283</v>
      </c>
      <c r="Q28" s="2">
        <v>26797.854479892962</v>
      </c>
      <c r="R28" s="2">
        <v>28073.11371138068</v>
      </c>
      <c r="S28" s="2">
        <v>26824.388103384652</v>
      </c>
      <c r="T28" s="2">
        <v>25631.207301002156</v>
      </c>
      <c r="U28" s="2">
        <v>26357.071479996801</v>
      </c>
      <c r="V28" s="2">
        <v>27103.491803700508</v>
      </c>
      <c r="W28" s="2">
        <v>25777.974478976081</v>
      </c>
      <c r="X28" s="2">
        <v>28059.01465086524</v>
      </c>
      <c r="Y28" s="2">
        <v>25068.636202801987</v>
      </c>
      <c r="Z28" s="2">
        <v>25707.849437710396</v>
      </c>
      <c r="AA28" s="2">
        <v>27229.198597007864</v>
      </c>
      <c r="AB28" s="2">
        <v>28837.233716427781</v>
      </c>
      <c r="AC28" s="2">
        <v>32479.75778151807</v>
      </c>
      <c r="AD28" s="2">
        <v>32646.725272054005</v>
      </c>
      <c r="AE28" s="1">
        <v>33859.541719038389</v>
      </c>
      <c r="AF28" s="1">
        <v>76111.584886850003</v>
      </c>
      <c r="AG28" s="1">
        <v>106425.78313298897</v>
      </c>
      <c r="AH28" s="1">
        <v>138509.57506638268</v>
      </c>
      <c r="AI28" s="1">
        <v>180371.27832336281</v>
      </c>
      <c r="AJ28" s="1">
        <v>212628.00876848958</v>
      </c>
      <c r="AK28" s="1">
        <v>220268.05404331</v>
      </c>
      <c r="AL28" s="1">
        <v>222440.87262588236</v>
      </c>
      <c r="AN28" s="1"/>
      <c r="AO28" s="2"/>
    </row>
    <row r="29" spans="1:41" x14ac:dyDescent="0.25">
      <c r="A29" s="2" t="s">
        <v>36</v>
      </c>
      <c r="B29" s="2">
        <v>52711.480486071894</v>
      </c>
      <c r="C29" s="2">
        <v>61857.365868726651</v>
      </c>
      <c r="D29" s="2">
        <v>57502.822350754359</v>
      </c>
      <c r="E29" s="2">
        <v>50070.53048211649</v>
      </c>
      <c r="F29" s="2">
        <v>55083.631507436425</v>
      </c>
      <c r="G29" s="2">
        <v>85269.757252392446</v>
      </c>
      <c r="H29" s="2">
        <v>25226.784516154243</v>
      </c>
      <c r="I29" s="2">
        <v>8097.5693505503114</v>
      </c>
      <c r="J29" s="2">
        <v>6887.9739288913424</v>
      </c>
      <c r="K29" s="2">
        <v>6719.974564772041</v>
      </c>
      <c r="L29" s="2">
        <v>6498.2154041345639</v>
      </c>
      <c r="M29" s="2">
        <v>6390.6958110982123</v>
      </c>
      <c r="N29" s="2">
        <v>5564.1389396312507</v>
      </c>
      <c r="O29" s="2">
        <v>4905.5814322835904</v>
      </c>
      <c r="P29" s="2">
        <v>3306.2274858678447</v>
      </c>
      <c r="Q29" s="2">
        <v>3191.9879182667205</v>
      </c>
      <c r="R29" s="2">
        <v>2479.6706144008831</v>
      </c>
      <c r="S29" s="2">
        <v>2614.0701056963244</v>
      </c>
      <c r="T29" s="2">
        <v>2204.1516572452297</v>
      </c>
      <c r="U29" s="2">
        <v>1874.8729035713995</v>
      </c>
      <c r="V29" s="2">
        <v>1814.3931324884513</v>
      </c>
      <c r="W29" s="2">
        <v>1800.9531833589072</v>
      </c>
      <c r="X29" s="2">
        <v>1982.3924966077525</v>
      </c>
      <c r="Y29" s="2">
        <v>1874.8729035713995</v>
      </c>
      <c r="Z29" s="2">
        <v>1874.8729035713995</v>
      </c>
      <c r="AA29" s="2">
        <v>2075.3969445841967</v>
      </c>
      <c r="AB29" s="2">
        <v>2118.8079802726243</v>
      </c>
      <c r="AC29" s="2">
        <v>2328.941584913046</v>
      </c>
      <c r="AD29" s="2">
        <v>2493.849760732553</v>
      </c>
      <c r="AE29" s="1">
        <v>2506.5505126599714</v>
      </c>
      <c r="AF29" s="1">
        <v>4568.5517497924156</v>
      </c>
      <c r="AG29" s="1">
        <v>4525.3092012233828</v>
      </c>
      <c r="AH29" s="1">
        <v>4759.1905058045613</v>
      </c>
      <c r="AI29" s="1">
        <v>5067.190512891606</v>
      </c>
      <c r="AJ29" s="1">
        <v>5134.3078092881597</v>
      </c>
      <c r="AK29" s="1">
        <v>4716.9805678754765</v>
      </c>
      <c r="AL29" s="1">
        <v>4585.2455383558763</v>
      </c>
      <c r="AN29" s="1"/>
      <c r="AO29" s="2"/>
    </row>
    <row r="30" spans="1:41" x14ac:dyDescent="0.25">
      <c r="A30" s="2" t="s">
        <v>37</v>
      </c>
      <c r="B30" s="2">
        <v>33000.935887064028</v>
      </c>
      <c r="C30" s="2">
        <v>38223.950658685622</v>
      </c>
      <c r="D30" s="2">
        <v>30398.823772797772</v>
      </c>
      <c r="E30" s="2">
        <v>24175.640425583126</v>
      </c>
      <c r="F30" s="2">
        <v>31406.41028293224</v>
      </c>
      <c r="G30" s="2">
        <v>40799.854295321362</v>
      </c>
      <c r="H30" s="2">
        <v>31418.286350725397</v>
      </c>
      <c r="I30" s="2">
        <v>24193.927509426736</v>
      </c>
      <c r="J30" s="2">
        <v>28064.859070929135</v>
      </c>
      <c r="K30" s="2">
        <v>32555.1241882586</v>
      </c>
      <c r="L30" s="2">
        <v>37763.813751367343</v>
      </c>
      <c r="M30" s="2">
        <v>34513.707233645197</v>
      </c>
      <c r="N30" s="2">
        <v>31543.318025358127</v>
      </c>
      <c r="O30" s="2">
        <v>28828.572523757754</v>
      </c>
      <c r="P30" s="2">
        <v>30126.209407164599</v>
      </c>
      <c r="Q30" s="2">
        <v>31482.255754993941</v>
      </c>
      <c r="R30" s="2">
        <v>32899.340704547401</v>
      </c>
      <c r="S30" s="2">
        <v>34380.21173632695</v>
      </c>
      <c r="T30" s="2">
        <v>35927.740000920319</v>
      </c>
      <c r="U30" s="2">
        <v>34678.161498665402</v>
      </c>
      <c r="V30" s="2">
        <v>33472.043743823422</v>
      </c>
      <c r="W30" s="2">
        <v>35998.899703030504</v>
      </c>
      <c r="X30" s="2">
        <v>31824.213735195128</v>
      </c>
      <c r="Y30" s="2">
        <v>33026.913667825043</v>
      </c>
      <c r="Z30" s="2">
        <v>32988.728508461209</v>
      </c>
      <c r="AA30" s="2">
        <v>34668.159780835806</v>
      </c>
      <c r="AB30" s="2">
        <v>39126.987000712004</v>
      </c>
      <c r="AC30" s="2">
        <v>42609.210855112033</v>
      </c>
      <c r="AD30" s="2">
        <v>43071.130069751933</v>
      </c>
      <c r="AE30" s="1">
        <v>44474.190072703015</v>
      </c>
      <c r="AF30" s="1">
        <v>103031.75705528012</v>
      </c>
      <c r="AG30" s="1">
        <v>124491.85942137153</v>
      </c>
      <c r="AH30" s="1">
        <v>141109.71846444358</v>
      </c>
      <c r="AI30" s="1">
        <v>163112.5159973526</v>
      </c>
      <c r="AJ30" s="1">
        <v>168192.2101822191</v>
      </c>
      <c r="AK30" s="1">
        <v>169399.0947645226</v>
      </c>
      <c r="AL30" s="1">
        <v>169684.97881407646</v>
      </c>
      <c r="AN30" s="1"/>
      <c r="AO30" s="2"/>
    </row>
    <row r="31" spans="1:41" x14ac:dyDescent="0.25">
      <c r="A31" s="2" t="s">
        <v>38</v>
      </c>
      <c r="B31" s="2">
        <v>186754.32522643934</v>
      </c>
      <c r="C31" s="2">
        <v>590769.91815347946</v>
      </c>
      <c r="D31" s="2">
        <v>223670.8778874797</v>
      </c>
      <c r="E31" s="2">
        <v>74568.634359919233</v>
      </c>
      <c r="F31" s="2">
        <v>145319.52276153353</v>
      </c>
      <c r="G31" s="2">
        <v>68018.923403928202</v>
      </c>
      <c r="H31" s="2">
        <v>39228.215351390114</v>
      </c>
      <c r="I31" s="2">
        <v>6409.6101868789201</v>
      </c>
      <c r="J31" s="2">
        <v>22801.400172995498</v>
      </c>
      <c r="K31" s="2">
        <v>35025.19227802688</v>
      </c>
      <c r="L31" s="2">
        <v>24867.886517399085</v>
      </c>
      <c r="M31" s="2">
        <v>26584.120939022407</v>
      </c>
      <c r="N31" s="2">
        <v>27459.75074597308</v>
      </c>
      <c r="O31" s="2">
        <v>25288.188824735411</v>
      </c>
      <c r="P31" s="2">
        <v>16987.218254843039</v>
      </c>
      <c r="Q31" s="2">
        <v>20629.838251757832</v>
      </c>
      <c r="R31" s="2">
        <v>19754.208444807162</v>
      </c>
      <c r="S31" s="2">
        <v>21505.468058708506</v>
      </c>
      <c r="T31" s="2">
        <v>22976.526134385629</v>
      </c>
      <c r="U31" s="2">
        <v>22661.299403883397</v>
      </c>
      <c r="V31" s="2">
        <v>21960.795558322858</v>
      </c>
      <c r="W31" s="2">
        <v>21995.82075060088</v>
      </c>
      <c r="X31" s="2">
        <v>22661.299403883397</v>
      </c>
      <c r="Y31" s="2">
        <v>22521.198634771285</v>
      </c>
      <c r="Z31" s="2">
        <v>22451.148250215232</v>
      </c>
      <c r="AA31" s="2">
        <v>21225.266520484296</v>
      </c>
      <c r="AB31" s="2">
        <v>22731.349788439446</v>
      </c>
      <c r="AC31" s="2">
        <v>21750.644404654693</v>
      </c>
      <c r="AD31" s="2">
        <v>21365.367289596397</v>
      </c>
      <c r="AE31" s="1">
        <v>21890.745173766802</v>
      </c>
      <c r="AF31" s="1">
        <v>26293.05155030969</v>
      </c>
      <c r="AG31" s="1">
        <v>35317.967736258361</v>
      </c>
      <c r="AH31" s="1">
        <v>44401.448211514333</v>
      </c>
      <c r="AI31" s="1">
        <v>55773.394798554233</v>
      </c>
      <c r="AJ31" s="1">
        <v>52678.907705270394</v>
      </c>
      <c r="AK31" s="1">
        <v>37394.364977729078</v>
      </c>
      <c r="AL31" s="1">
        <v>29346.344401988288</v>
      </c>
      <c r="AN31" s="1"/>
      <c r="AO31" s="2"/>
    </row>
    <row r="32" spans="1:41" x14ac:dyDescent="0.25">
      <c r="A32" s="2" t="s">
        <v>39</v>
      </c>
      <c r="B32" s="2">
        <v>111402.22432646027</v>
      </c>
      <c r="C32" s="2">
        <v>112807.24363338012</v>
      </c>
      <c r="D32" s="2">
        <v>110716.21233166048</v>
      </c>
      <c r="E32" s="2">
        <v>108663.94105778959</v>
      </c>
      <c r="F32" s="2">
        <v>111143.69227657335</v>
      </c>
      <c r="G32" s="2">
        <v>113680.03233289786</v>
      </c>
      <c r="H32" s="2">
        <v>111240.35690048913</v>
      </c>
      <c r="I32" s="2">
        <v>108853.03909055244</v>
      </c>
      <c r="J32" s="2">
        <v>110259.96256339505</v>
      </c>
      <c r="K32" s="2">
        <v>111685.07049553224</v>
      </c>
      <c r="L32" s="2">
        <v>113128.59792075674</v>
      </c>
      <c r="M32" s="2">
        <v>112275.11443220919</v>
      </c>
      <c r="N32" s="2">
        <v>111428.06993502731</v>
      </c>
      <c r="O32" s="2">
        <v>110587.41585110694</v>
      </c>
      <c r="P32" s="2">
        <v>111006.15433856113</v>
      </c>
      <c r="Q32" s="2">
        <v>111426.47837641019</v>
      </c>
      <c r="R32" s="2">
        <v>111848.39396832982</v>
      </c>
      <c r="S32" s="2">
        <v>112271.90714072849</v>
      </c>
      <c r="T32" s="2">
        <v>112697.02394283371</v>
      </c>
      <c r="U32" s="2">
        <v>112291.80333020141</v>
      </c>
      <c r="V32" s="2">
        <v>111888.03975466877</v>
      </c>
      <c r="W32" s="2">
        <v>114083.16475338221</v>
      </c>
      <c r="X32" s="2">
        <v>110399.50392255631</v>
      </c>
      <c r="Y32" s="2">
        <v>109761.52692475746</v>
      </c>
      <c r="Z32" s="2">
        <v>119116.60148371059</v>
      </c>
      <c r="AA32" s="2">
        <v>121359.08751006458</v>
      </c>
      <c r="AB32" s="2">
        <v>110729.12928729682</v>
      </c>
      <c r="AC32" s="2">
        <v>109861.92067333564</v>
      </c>
      <c r="AD32" s="2">
        <v>114234.44736006661</v>
      </c>
      <c r="AE32" s="1">
        <v>116141.21552770937</v>
      </c>
      <c r="AF32" s="1">
        <v>161867.31903227075</v>
      </c>
      <c r="AG32" s="1">
        <v>213785.64692872524</v>
      </c>
      <c r="AH32" s="1">
        <v>285247.95848452952</v>
      </c>
      <c r="AI32" s="1">
        <v>367840.93361132802</v>
      </c>
      <c r="AJ32" s="1">
        <v>353743.18415301287</v>
      </c>
      <c r="AK32" s="1">
        <v>304222.48371814797</v>
      </c>
      <c r="AL32" s="1">
        <v>282946.70624564099</v>
      </c>
      <c r="AN32" s="1"/>
      <c r="AO32" s="2"/>
    </row>
    <row r="33" spans="1:41" s="10" customFormat="1" x14ac:dyDescent="0.25">
      <c r="A33" s="9" t="s">
        <v>40</v>
      </c>
      <c r="B33" s="9">
        <v>6162.7693128311585</v>
      </c>
      <c r="C33" s="9">
        <v>6821.9995747702333</v>
      </c>
      <c r="D33" s="9">
        <v>6560.1450456376406</v>
      </c>
      <c r="E33" s="9">
        <v>6934.5510829061741</v>
      </c>
      <c r="F33" s="9">
        <v>7832.6661784398984</v>
      </c>
      <c r="G33" s="9">
        <v>5117.6481658545727</v>
      </c>
      <c r="H33" s="9">
        <v>5353.0875451185293</v>
      </c>
      <c r="I33" s="9">
        <v>5395.81117881911</v>
      </c>
      <c r="J33" s="9">
        <v>5836.1402422815527</v>
      </c>
      <c r="K33" s="9">
        <v>6362.8353609666756</v>
      </c>
      <c r="L33" s="9">
        <v>6362.8353609666756</v>
      </c>
      <c r="M33" s="9">
        <v>7096.7171334040795</v>
      </c>
      <c r="N33" s="9">
        <v>7203.9856115662924</v>
      </c>
      <c r="O33" s="9">
        <v>7737.1122450020403</v>
      </c>
      <c r="P33" s="9">
        <v>7613.3055860525055</v>
      </c>
      <c r="Q33" s="9">
        <v>7780.7546665241398</v>
      </c>
      <c r="R33" s="9">
        <v>7733.8964876267273</v>
      </c>
      <c r="S33" s="9">
        <v>7231.0898523010692</v>
      </c>
      <c r="T33" s="9">
        <v>7325.0359070512714</v>
      </c>
      <c r="U33" s="9">
        <v>7471.5825645833738</v>
      </c>
      <c r="V33" s="9">
        <v>89797.531599702386</v>
      </c>
      <c r="W33" s="9">
        <v>102348.74767715172</v>
      </c>
      <c r="X33" s="9">
        <v>119876.16615957191</v>
      </c>
      <c r="Y33" s="9">
        <v>140269.94238765305</v>
      </c>
      <c r="Z33" s="9">
        <v>149394.44041027673</v>
      </c>
      <c r="AA33" s="9">
        <v>156346.07484523649</v>
      </c>
      <c r="AB33" s="9">
        <v>163697.55540063255</v>
      </c>
      <c r="AC33" s="9">
        <v>169345.13143922415</v>
      </c>
      <c r="AD33" s="9">
        <v>174316.05455846485</v>
      </c>
      <c r="AE33" s="11">
        <v>179472.19032603214</v>
      </c>
      <c r="AF33" s="11">
        <v>250387.13528323383</v>
      </c>
      <c r="AG33" s="11">
        <v>286970.93993455125</v>
      </c>
      <c r="AH33" s="11">
        <v>328764.36211511033</v>
      </c>
      <c r="AI33" s="11">
        <v>300206.37954222818</v>
      </c>
      <c r="AJ33" s="11">
        <v>272431.57445929694</v>
      </c>
      <c r="AK33" s="11">
        <v>231569.73458388587</v>
      </c>
      <c r="AL33" s="11">
        <v>269620.91551913891</v>
      </c>
      <c r="AN33" s="11"/>
      <c r="AO33" s="9"/>
    </row>
    <row r="34" spans="1:41" s="10" customFormat="1" x14ac:dyDescent="0.25">
      <c r="A34" s="9" t="s">
        <v>41</v>
      </c>
      <c r="B34" s="9">
        <v>12230.878310141927</v>
      </c>
      <c r="C34" s="9">
        <v>10352.336372825785</v>
      </c>
      <c r="D34" s="9">
        <v>15702.982138555966</v>
      </c>
      <c r="E34" s="9">
        <v>12376.276292906332</v>
      </c>
      <c r="F34" s="9">
        <v>7665.3816513395432</v>
      </c>
      <c r="G34" s="9">
        <v>8404.0034037827299</v>
      </c>
      <c r="H34" s="9">
        <v>9075.7420841542935</v>
      </c>
      <c r="I34" s="9">
        <v>10488.42888469327</v>
      </c>
      <c r="J34" s="9">
        <v>11421.883934040763</v>
      </c>
      <c r="K34" s="9">
        <v>13001.487618793282</v>
      </c>
      <c r="L34" s="9">
        <v>13547.602442056395</v>
      </c>
      <c r="M34" s="9">
        <v>14360.667961674961</v>
      </c>
      <c r="N34" s="9">
        <v>15509.312025513776</v>
      </c>
      <c r="O34" s="9">
        <v>15865.827879252103</v>
      </c>
      <c r="P34" s="9">
        <v>16024.602476430833</v>
      </c>
      <c r="Q34" s="9">
        <v>16168.255683402071</v>
      </c>
      <c r="R34" s="9">
        <v>16410.7795186531</v>
      </c>
      <c r="S34" s="9">
        <v>16582.930730246157</v>
      </c>
      <c r="T34" s="9">
        <v>17105.200284335908</v>
      </c>
      <c r="U34" s="9">
        <v>17703.658381394209</v>
      </c>
      <c r="V34" s="9">
        <v>18128.834848739927</v>
      </c>
      <c r="W34" s="9">
        <v>19488.302456795907</v>
      </c>
      <c r="X34" s="9">
        <v>21088.462690540488</v>
      </c>
      <c r="Y34" s="9">
        <v>23376.401104659559</v>
      </c>
      <c r="Z34" s="9">
        <v>25830.923220648812</v>
      </c>
      <c r="AA34" s="9">
        <v>28650.18764992652</v>
      </c>
      <c r="AB34" s="9">
        <v>31779.861369309579</v>
      </c>
      <c r="AC34" s="9">
        <v>35240.765256449071</v>
      </c>
      <c r="AD34" s="9">
        <v>38830.516861048171</v>
      </c>
      <c r="AE34" s="11">
        <v>42792.326349641997</v>
      </c>
      <c r="AF34" s="11">
        <v>44158.848227729075</v>
      </c>
      <c r="AG34" s="11">
        <v>45971.193513588274</v>
      </c>
      <c r="AH34" s="11">
        <v>66813.526673948305</v>
      </c>
      <c r="AI34" s="11">
        <v>82234.927308593076</v>
      </c>
      <c r="AJ34" s="11">
        <v>94883.162121569243</v>
      </c>
      <c r="AK34" s="11">
        <v>103675.42022963033</v>
      </c>
      <c r="AL34" s="11">
        <v>107991.01045548457</v>
      </c>
      <c r="AN34" s="11"/>
      <c r="AO34" s="9"/>
    </row>
    <row r="35" spans="1:41" s="10" customFormat="1" x14ac:dyDescent="0.25">
      <c r="A35" s="9" t="s">
        <v>42</v>
      </c>
      <c r="B35" s="9">
        <v>851561.60720015981</v>
      </c>
      <c r="C35" s="9">
        <v>679200.41572776646</v>
      </c>
      <c r="D35" s="9">
        <v>598782.26695758593</v>
      </c>
      <c r="E35" s="9">
        <v>488143.28521007649</v>
      </c>
      <c r="F35" s="9">
        <v>336270.7940612961</v>
      </c>
      <c r="G35" s="9">
        <v>335758.57655320578</v>
      </c>
      <c r="H35" s="9">
        <v>367003.84454671538</v>
      </c>
      <c r="I35" s="9">
        <v>404395.72263730882</v>
      </c>
      <c r="J35" s="9">
        <v>421214.38451545459</v>
      </c>
      <c r="K35" s="9">
        <v>442274.20736058807</v>
      </c>
      <c r="L35" s="9">
        <v>459966.20009002782</v>
      </c>
      <c r="M35" s="9">
        <v>477904.05722335092</v>
      </c>
      <c r="N35" s="9">
        <v>501799.00397576432</v>
      </c>
      <c r="O35" s="9">
        <v>516853.07653853891</v>
      </c>
      <c r="P35" s="9">
        <v>530808.44254645973</v>
      </c>
      <c r="Q35" s="9">
        <v>537177.86725956283</v>
      </c>
      <c r="R35" s="9">
        <v>571557.90640258521</v>
      </c>
      <c r="S35" s="9">
        <v>605850.86856923217</v>
      </c>
      <c r="T35" s="9">
        <v>628872.48447035172</v>
      </c>
      <c r="U35" s="9">
        <v>654027.48629266757</v>
      </c>
      <c r="V35" s="9">
        <v>732511.60497282422</v>
      </c>
      <c r="W35" s="9">
        <v>764328.5110606919</v>
      </c>
      <c r="X35" s="9">
        <v>831207.14141695946</v>
      </c>
      <c r="Y35" s="9">
        <v>774859.93848873465</v>
      </c>
      <c r="Z35" s="9">
        <v>868587.00323417794</v>
      </c>
      <c r="AA35" s="9">
        <v>981454.8992616866</v>
      </c>
      <c r="AB35" s="9">
        <v>1109313.1127459235</v>
      </c>
      <c r="AC35" s="9">
        <v>1254300.3264706188</v>
      </c>
      <c r="AD35" s="9">
        <v>1404496.0204433526</v>
      </c>
      <c r="AE35" s="11">
        <v>1570973.4685037797</v>
      </c>
      <c r="AF35" s="11">
        <v>1817829.8202258782</v>
      </c>
      <c r="AG35" s="11">
        <v>1989464.2844071605</v>
      </c>
      <c r="AH35" s="11">
        <v>2272376.6939732106</v>
      </c>
      <c r="AI35" s="11">
        <v>2568464.7525128326</v>
      </c>
      <c r="AJ35" s="11">
        <v>2680215.9996925131</v>
      </c>
      <c r="AK35" s="11">
        <v>2520852.1785968738</v>
      </c>
      <c r="AL35" s="11">
        <v>2545991.3188351188</v>
      </c>
      <c r="AN35" s="11"/>
      <c r="AO35" s="9"/>
    </row>
    <row r="36" spans="1:41" s="10" customFormat="1" x14ac:dyDescent="0.25">
      <c r="A36" s="9" t="s">
        <v>43</v>
      </c>
      <c r="B36" s="9">
        <v>1770381.464850653</v>
      </c>
      <c r="C36" s="9">
        <v>1846954.2313218717</v>
      </c>
      <c r="D36" s="9">
        <v>1801783.2407525894</v>
      </c>
      <c r="E36" s="9">
        <v>1662300.5740985195</v>
      </c>
      <c r="F36" s="9">
        <v>1727979.3993485861</v>
      </c>
      <c r="G36" s="9">
        <v>1788770.0663794354</v>
      </c>
      <c r="H36" s="9">
        <v>1900938.6020981134</v>
      </c>
      <c r="I36" s="9">
        <v>2073797.2572893344</v>
      </c>
      <c r="J36" s="9">
        <v>2156748.9928923561</v>
      </c>
      <c r="K36" s="9">
        <v>2221451.3466627137</v>
      </c>
      <c r="L36" s="9">
        <v>2292538.4703855463</v>
      </c>
      <c r="M36" s="9">
        <v>2363606.2580394731</v>
      </c>
      <c r="N36" s="9">
        <v>2434513.5563214878</v>
      </c>
      <c r="O36" s="9">
        <v>2434987.2900096634</v>
      </c>
      <c r="P36" s="9">
        <v>2436692.7312870962</v>
      </c>
      <c r="Q36" s="9">
        <v>2457403.5946913846</v>
      </c>
      <c r="R36" s="9">
        <v>2494263.9428452407</v>
      </c>
      <c r="S36" s="9">
        <v>2569092.5959012164</v>
      </c>
      <c r="T36" s="9">
        <v>2633319.2823765073</v>
      </c>
      <c r="U36" s="9">
        <v>2675452.5765207931</v>
      </c>
      <c r="V36" s="9">
        <v>2742338.218177665</v>
      </c>
      <c r="W36" s="9">
        <v>2920109.3203393021</v>
      </c>
      <c r="X36" s="9">
        <v>3088307.846292974</v>
      </c>
      <c r="Y36" s="9">
        <v>4220216.7883759318</v>
      </c>
      <c r="Z36" s="9">
        <v>4790507.2061768314</v>
      </c>
      <c r="AA36" s="9">
        <v>5521460.5331281899</v>
      </c>
      <c r="AB36" s="9">
        <v>6360814.0999764726</v>
      </c>
      <c r="AC36" s="9">
        <v>7252600.2374138767</v>
      </c>
      <c r="AD36" s="9">
        <v>8085442.2981007332</v>
      </c>
      <c r="AE36" s="11">
        <v>8992649.9761784971</v>
      </c>
      <c r="AF36" s="11">
        <v>9640904.5631812997</v>
      </c>
      <c r="AG36" s="11">
        <v>9853678.8162947297</v>
      </c>
      <c r="AH36" s="11">
        <v>10507899.273980901</v>
      </c>
      <c r="AI36" s="11">
        <v>11125795.606812451</v>
      </c>
      <c r="AJ36" s="11">
        <v>11697587.659698399</v>
      </c>
      <c r="AK36" s="11">
        <v>11669061.394474255</v>
      </c>
      <c r="AL36" s="11">
        <v>11546445.647685915</v>
      </c>
      <c r="AN36" s="11"/>
      <c r="AO36" s="9"/>
    </row>
    <row r="37" spans="1:41" s="10" customFormat="1" x14ac:dyDescent="0.25">
      <c r="A37" s="9" t="s">
        <v>44</v>
      </c>
      <c r="B37" s="9">
        <v>53784.58252170567</v>
      </c>
      <c r="C37" s="9">
        <v>50804.260687011127</v>
      </c>
      <c r="D37" s="9">
        <v>42696.032166150981</v>
      </c>
      <c r="E37" s="9">
        <v>35968.393906950798</v>
      </c>
      <c r="F37" s="9">
        <v>33192.603962872548</v>
      </c>
      <c r="G37" s="9">
        <v>33674.71484789667</v>
      </c>
      <c r="H37" s="9">
        <v>34166.321856413684</v>
      </c>
      <c r="I37" s="9">
        <v>34220.376713219419</v>
      </c>
      <c r="J37" s="9">
        <v>34562.237158963784</v>
      </c>
      <c r="K37" s="9">
        <v>34907.74995989773</v>
      </c>
      <c r="L37" s="9">
        <v>35256.915116021264</v>
      </c>
      <c r="M37" s="9">
        <v>35961.819667609547</v>
      </c>
      <c r="N37" s="9">
        <v>36500.907293591066</v>
      </c>
      <c r="O37" s="9">
        <v>36683.525053069898</v>
      </c>
      <c r="P37" s="9">
        <v>37050.221514103396</v>
      </c>
      <c r="Q37" s="9">
        <v>37902.681215350589</v>
      </c>
      <c r="R37" s="9">
        <v>39040.024621384764</v>
      </c>
      <c r="S37" s="9">
        <v>40289.130096219968</v>
      </c>
      <c r="T37" s="9">
        <v>41698.939199396562</v>
      </c>
      <c r="U37" s="9">
        <v>43241.694031473729</v>
      </c>
      <c r="V37" s="9">
        <v>45187.821308119775</v>
      </c>
      <c r="W37" s="9">
        <v>48280.185079597111</v>
      </c>
      <c r="X37" s="9">
        <v>50518.088229975467</v>
      </c>
      <c r="Y37" s="9">
        <v>123333.68028612959</v>
      </c>
      <c r="Z37" s="9">
        <v>136217.44136208342</v>
      </c>
      <c r="AA37" s="9">
        <v>153803.64152164431</v>
      </c>
      <c r="AB37" s="9">
        <v>173722.35405201031</v>
      </c>
      <c r="AC37" s="9">
        <v>196202.03727279569</v>
      </c>
      <c r="AD37" s="9">
        <v>219532.30661906244</v>
      </c>
      <c r="AE37" s="11">
        <v>245760.57591729925</v>
      </c>
      <c r="AF37" s="11">
        <v>268417.08142285433</v>
      </c>
      <c r="AG37" s="11">
        <v>310950.37989224255</v>
      </c>
      <c r="AH37" s="11">
        <v>540627.40398364945</v>
      </c>
      <c r="AI37" s="11">
        <v>639714.73075050744</v>
      </c>
      <c r="AJ37" s="11">
        <v>654215.32178515848</v>
      </c>
      <c r="AK37" s="11">
        <v>619419.22975228762</v>
      </c>
      <c r="AL37" s="11">
        <v>609465.65592280298</v>
      </c>
      <c r="AN37" s="11"/>
      <c r="AO37" s="9"/>
    </row>
    <row r="38" spans="1:41" s="10" customFormat="1" x14ac:dyDescent="0.25">
      <c r="A38" s="9" t="s">
        <v>45</v>
      </c>
      <c r="B38" s="9">
        <f>SUM(B39:B44)</f>
        <v>264512.65392694576</v>
      </c>
      <c r="C38" s="9">
        <f t="shared" ref="C38:AL38" si="3">SUM(C39:C44)</f>
        <v>211891.3502611462</v>
      </c>
      <c r="D38" s="9">
        <f t="shared" si="3"/>
        <v>178322.31346712363</v>
      </c>
      <c r="E38" s="9">
        <f t="shared" si="3"/>
        <v>170279.79090957521</v>
      </c>
      <c r="F38" s="9">
        <f t="shared" si="3"/>
        <v>203571.15732305692</v>
      </c>
      <c r="G38" s="9">
        <f t="shared" si="3"/>
        <v>180153.29117685006</v>
      </c>
      <c r="H38" s="9">
        <f t="shared" si="3"/>
        <v>180220.11897170145</v>
      </c>
      <c r="I38" s="9">
        <f t="shared" si="3"/>
        <v>180520.22392057828</v>
      </c>
      <c r="J38" s="9">
        <f t="shared" si="3"/>
        <v>180955.41444744886</v>
      </c>
      <c r="K38" s="9">
        <f t="shared" si="3"/>
        <v>184574.49471530315</v>
      </c>
      <c r="L38" s="9">
        <f t="shared" si="3"/>
        <v>189855.94888744186</v>
      </c>
      <c r="M38" s="9">
        <f t="shared" si="3"/>
        <v>199200.21363967881</v>
      </c>
      <c r="N38" s="9">
        <f t="shared" si="3"/>
        <v>205296.63114222168</v>
      </c>
      <c r="O38" s="9">
        <f t="shared" si="3"/>
        <v>205592.72922621155</v>
      </c>
      <c r="P38" s="9">
        <f t="shared" si="3"/>
        <v>208584.08260636296</v>
      </c>
      <c r="Q38" s="9">
        <f t="shared" si="3"/>
        <v>213741.0613823591</v>
      </c>
      <c r="R38" s="9">
        <f t="shared" si="3"/>
        <v>220749.78806058422</v>
      </c>
      <c r="S38" s="9">
        <f t="shared" si="3"/>
        <v>229603.77000260644</v>
      </c>
      <c r="T38" s="9">
        <f t="shared" si="3"/>
        <v>238121.83546042276</v>
      </c>
      <c r="U38" s="9">
        <f t="shared" si="3"/>
        <v>246347.49529038242</v>
      </c>
      <c r="V38" s="9">
        <f t="shared" si="3"/>
        <v>257692.10410857774</v>
      </c>
      <c r="W38" s="9">
        <f t="shared" si="3"/>
        <v>306998.98914549919</v>
      </c>
      <c r="X38" s="9">
        <f t="shared" si="3"/>
        <v>310767.94347696094</v>
      </c>
      <c r="Y38" s="9">
        <f t="shared" si="3"/>
        <v>465192.7083734746</v>
      </c>
      <c r="Z38" s="9">
        <f t="shared" si="3"/>
        <v>495131.85383038432</v>
      </c>
      <c r="AA38" s="9">
        <f t="shared" si="3"/>
        <v>529994.74512304435</v>
      </c>
      <c r="AB38" s="9">
        <f t="shared" si="3"/>
        <v>567508.51315340796</v>
      </c>
      <c r="AC38" s="9">
        <f t="shared" si="3"/>
        <v>607812.55921295495</v>
      </c>
      <c r="AD38" s="9">
        <f t="shared" si="3"/>
        <v>650212.48144930252</v>
      </c>
      <c r="AE38" s="9">
        <f t="shared" si="3"/>
        <v>694771.81225265586</v>
      </c>
      <c r="AF38" s="9">
        <f t="shared" si="3"/>
        <v>736243.24915970908</v>
      </c>
      <c r="AG38" s="9">
        <f t="shared" si="3"/>
        <v>711076.24407829996</v>
      </c>
      <c r="AH38" s="9">
        <f t="shared" si="3"/>
        <v>738078.52125658677</v>
      </c>
      <c r="AI38" s="9">
        <f t="shared" si="3"/>
        <v>770690.90001090965</v>
      </c>
      <c r="AJ38" s="9">
        <f t="shared" si="3"/>
        <v>805455.74148569501</v>
      </c>
      <c r="AK38" s="9">
        <f t="shared" si="3"/>
        <v>808597.29299426265</v>
      </c>
      <c r="AL38" s="9">
        <f t="shared" si="3"/>
        <v>839846.72543566755</v>
      </c>
      <c r="AN38" s="11"/>
      <c r="AO38" s="9"/>
    </row>
    <row r="39" spans="1:41" x14ac:dyDescent="0.25">
      <c r="A39" s="2" t="s">
        <v>46</v>
      </c>
      <c r="B39" s="2">
        <v>222110.99390100755</v>
      </c>
      <c r="C39" s="2">
        <v>168113.51968652438</v>
      </c>
      <c r="D39" s="2">
        <v>132241.32784286115</v>
      </c>
      <c r="E39" s="2">
        <v>127536.07777286044</v>
      </c>
      <c r="F39" s="2">
        <v>163512.01702403338</v>
      </c>
      <c r="G39" s="2">
        <v>144758.1474194779</v>
      </c>
      <c r="H39" s="2">
        <v>146495.00107696455</v>
      </c>
      <c r="I39" s="2">
        <v>148253.21449482086</v>
      </c>
      <c r="J39" s="2">
        <v>151218.55951299646</v>
      </c>
      <c r="K39" s="2">
        <v>154243.10158133935</v>
      </c>
      <c r="L39" s="2">
        <v>160413.02093383059</v>
      </c>
      <c r="M39" s="2">
        <v>170037.72895639631</v>
      </c>
      <c r="N39" s="2">
        <v>178539.52386238601</v>
      </c>
      <c r="O39" s="2">
        <v>181217.4275338728</v>
      </c>
      <c r="P39" s="2">
        <v>183029.34549208707</v>
      </c>
      <c r="Q39" s="2">
        <v>186689.79814057791</v>
      </c>
      <c r="R39" s="2">
        <v>192287.27591516243</v>
      </c>
      <c r="S39" s="2">
        <v>199017.43126820627</v>
      </c>
      <c r="T39" s="2">
        <v>204987.78943095822</v>
      </c>
      <c r="U39" s="2">
        <v>211342.62328036388</v>
      </c>
      <c r="V39" s="2">
        <v>220430.22011048152</v>
      </c>
      <c r="W39" s="2">
        <v>261509.63412061447</v>
      </c>
      <c r="X39" s="2">
        <v>264597.7227602193</v>
      </c>
      <c r="Y39" s="2">
        <v>415909.7409175451</v>
      </c>
      <c r="Z39" s="2">
        <v>442531.47473178816</v>
      </c>
      <c r="AA39" s="2">
        <v>473395.88128357806</v>
      </c>
      <c r="AB39" s="2">
        <v>506584.0151542945</v>
      </c>
      <c r="AC39" s="2">
        <v>542196.87081721297</v>
      </c>
      <c r="AD39" s="2">
        <v>579682.27028042171</v>
      </c>
      <c r="AE39" s="1">
        <v>619136.86061094585</v>
      </c>
      <c r="AF39" s="1">
        <v>637003.72810648545</v>
      </c>
      <c r="AG39" s="1">
        <v>601854.841244312</v>
      </c>
      <c r="AH39" s="1">
        <v>616125.63015145902</v>
      </c>
      <c r="AI39" s="1">
        <v>639304.76690702373</v>
      </c>
      <c r="AJ39" s="1">
        <v>667810.59917651652</v>
      </c>
      <c r="AK39" s="1">
        <v>679305.22771154414</v>
      </c>
      <c r="AL39" s="1">
        <v>712168.23676738702</v>
      </c>
      <c r="AN39" s="1"/>
      <c r="AO39" s="2"/>
    </row>
    <row r="40" spans="1:41" x14ac:dyDescent="0.25">
      <c r="A40" s="2" t="s">
        <v>47</v>
      </c>
      <c r="B40" s="2">
        <v>9456.8919574328447</v>
      </c>
      <c r="C40" s="2">
        <v>10163.788165736851</v>
      </c>
      <c r="D40" s="2">
        <v>9206.892078886307</v>
      </c>
      <c r="E40" s="2">
        <v>9422.4092155643575</v>
      </c>
      <c r="F40" s="2">
        <v>6905.1690591647312</v>
      </c>
      <c r="G40" s="2">
        <v>6663.7898660853134</v>
      </c>
      <c r="H40" s="2">
        <v>4926.7217444602284</v>
      </c>
      <c r="I40" s="2">
        <v>3843.1015812429928</v>
      </c>
      <c r="J40" s="2">
        <v>2828.4469017627316</v>
      </c>
      <c r="K40" s="2">
        <v>2885.3434258457364</v>
      </c>
      <c r="L40" s="2">
        <v>2284.4816487873322</v>
      </c>
      <c r="M40" s="2">
        <v>1644.826787126879</v>
      </c>
      <c r="N40" s="2">
        <v>1304.3097111755599</v>
      </c>
      <c r="O40" s="2">
        <v>60.344798269854053</v>
      </c>
      <c r="P40" s="2">
        <v>44.827564429034446</v>
      </c>
      <c r="Q40" s="2">
        <v>49.137907162595447</v>
      </c>
      <c r="R40" s="2">
        <v>54.310318442868656</v>
      </c>
      <c r="S40" s="2">
        <v>56.896524083005261</v>
      </c>
      <c r="T40" s="2">
        <v>59.482729723141858</v>
      </c>
      <c r="U40" s="2">
        <v>62.068935363278449</v>
      </c>
      <c r="V40" s="2">
        <v>65.499366702557211</v>
      </c>
      <c r="W40" s="2">
        <v>67.907431654857092</v>
      </c>
      <c r="X40" s="2">
        <v>71.27872258807696</v>
      </c>
      <c r="Y40" s="2">
        <v>75.613239502216771</v>
      </c>
      <c r="Z40" s="2">
        <v>80.37687359085642</v>
      </c>
      <c r="AA40" s="2">
        <v>85.449160688743078</v>
      </c>
      <c r="AB40" s="2">
        <v>90.851578602894847</v>
      </c>
      <c r="AC40" s="2">
        <v>96.378783024748657</v>
      </c>
      <c r="AD40" s="2">
        <v>101.9229176909032</v>
      </c>
      <c r="AE40" s="1">
        <v>107.76613875000017</v>
      </c>
      <c r="AF40" s="1">
        <v>121.81566404348982</v>
      </c>
      <c r="AG40" s="1">
        <v>146.85848923845708</v>
      </c>
      <c r="AH40" s="1">
        <v>159.65785337254158</v>
      </c>
      <c r="AI40" s="1">
        <v>171.79660278865526</v>
      </c>
      <c r="AJ40" s="1">
        <v>176.39128828031829</v>
      </c>
      <c r="AK40" s="1">
        <v>175.25141008408605</v>
      </c>
      <c r="AL40" s="1">
        <v>176.65430229461251</v>
      </c>
      <c r="AN40" s="1"/>
      <c r="AO40" s="2"/>
    </row>
    <row r="41" spans="1:41" x14ac:dyDescent="0.25">
      <c r="A41" s="2" t="s">
        <v>48</v>
      </c>
      <c r="B41" s="2">
        <v>5743.7918478678203</v>
      </c>
      <c r="C41" s="2">
        <v>4662.7325985005355</v>
      </c>
      <c r="D41" s="2">
        <v>7207.6524052077821</v>
      </c>
      <c r="E41" s="2">
        <v>4809.8275455455905</v>
      </c>
      <c r="F41" s="2">
        <v>4092.0750930968206</v>
      </c>
      <c r="G41" s="2">
        <v>3042.9159527272586</v>
      </c>
      <c r="H41" s="2">
        <v>2852.7558585352754</v>
      </c>
      <c r="I41" s="2">
        <v>3154.5663342192897</v>
      </c>
      <c r="J41" s="2">
        <v>2725.5098681999134</v>
      </c>
      <c r="K41" s="2">
        <v>2780.094499151573</v>
      </c>
      <c r="L41" s="2">
        <v>2791.9684286118359</v>
      </c>
      <c r="M41" s="2">
        <v>2538.1853392521721</v>
      </c>
      <c r="N41" s="2">
        <v>2873.3137065560304</v>
      </c>
      <c r="O41" s="2">
        <v>2586.0355027487567</v>
      </c>
      <c r="P41" s="2">
        <v>2715.4081670173009</v>
      </c>
      <c r="Q41" s="2">
        <v>2796.9306677892596</v>
      </c>
      <c r="R41" s="2">
        <v>2866.9336847564864</v>
      </c>
      <c r="S41" s="2">
        <v>2909.9988319034119</v>
      </c>
      <c r="T41" s="2">
        <v>2959.4440008498827</v>
      </c>
      <c r="U41" s="2">
        <v>3028.0292351949879</v>
      </c>
      <c r="V41" s="2">
        <v>3100.6766212403477</v>
      </c>
      <c r="W41" s="2">
        <v>2850.0918927021489</v>
      </c>
      <c r="X41" s="2">
        <v>2838.2111469792785</v>
      </c>
      <c r="Y41" s="2">
        <v>3005.6306554573875</v>
      </c>
      <c r="Z41" s="2">
        <v>3182.9628641293725</v>
      </c>
      <c r="AA41" s="2">
        <v>3374.8025823207413</v>
      </c>
      <c r="AB41" s="2">
        <v>3578.7945808341569</v>
      </c>
      <c r="AC41" s="2">
        <v>3795.3212334410823</v>
      </c>
      <c r="AD41" s="2">
        <v>4010.2774362809619</v>
      </c>
      <c r="AE41" s="1">
        <v>4225.753651092059</v>
      </c>
      <c r="AF41" s="1">
        <v>3814.0642406328052</v>
      </c>
      <c r="AG41" s="1">
        <v>3750.5118589962453</v>
      </c>
      <c r="AH41" s="1">
        <v>3919.1977804000599</v>
      </c>
      <c r="AI41" s="1">
        <v>4261.7657686469511</v>
      </c>
      <c r="AJ41" s="1">
        <v>4621.7370573333374</v>
      </c>
      <c r="AK41" s="1">
        <v>4686.6315157786503</v>
      </c>
      <c r="AL41" s="1">
        <v>4745.1964938257679</v>
      </c>
      <c r="AN41" s="1"/>
      <c r="AO41" s="2"/>
    </row>
    <row r="42" spans="1:41" x14ac:dyDescent="0.25">
      <c r="A42" s="2" t="s">
        <v>49</v>
      </c>
      <c r="B42" s="2">
        <v>18657.176093501148</v>
      </c>
      <c r="C42" s="2">
        <v>21236.86943603832</v>
      </c>
      <c r="D42" s="2">
        <v>22526.716107306904</v>
      </c>
      <c r="E42" s="2">
        <v>22044.652199863085</v>
      </c>
      <c r="F42" s="2">
        <v>22683.061158369761</v>
      </c>
      <c r="G42" s="2">
        <v>19113.182492434484</v>
      </c>
      <c r="H42" s="2">
        <v>19304.705179986482</v>
      </c>
      <c r="I42" s="2">
        <v>18542.523056055044</v>
      </c>
      <c r="J42" s="2">
        <v>17355.603543402842</v>
      </c>
      <c r="K42" s="2">
        <v>17702.168406592176</v>
      </c>
      <c r="L42" s="2">
        <v>17967.954993399038</v>
      </c>
      <c r="M42" s="2">
        <v>17616.178628507609</v>
      </c>
      <c r="N42" s="2">
        <v>14727.703810121293</v>
      </c>
      <c r="O42" s="2">
        <v>13255.454579279371</v>
      </c>
      <c r="P42" s="2">
        <v>13454.794519384515</v>
      </c>
      <c r="Q42" s="2">
        <v>13858.685901296902</v>
      </c>
      <c r="R42" s="2">
        <v>13996.790696402426</v>
      </c>
      <c r="S42" s="2">
        <v>14276.908912890047</v>
      </c>
      <c r="T42" s="2">
        <v>14633.896779483575</v>
      </c>
      <c r="U42" s="2">
        <v>15217.584970118247</v>
      </c>
      <c r="V42" s="2">
        <v>15826.036286406938</v>
      </c>
      <c r="W42" s="2">
        <v>18836.82234260398</v>
      </c>
      <c r="X42" s="2">
        <v>20226.470697380522</v>
      </c>
      <c r="Y42" s="2">
        <v>21419.82558053721</v>
      </c>
      <c r="Z42" s="2">
        <v>22662.15929224006</v>
      </c>
      <c r="AA42" s="2">
        <v>24371.243054315772</v>
      </c>
      <c r="AB42" s="2">
        <v>26213.744589532147</v>
      </c>
      <c r="AC42" s="2">
        <v>28203.379150999564</v>
      </c>
      <c r="AD42" s="2">
        <v>30436.832949346368</v>
      </c>
      <c r="AE42" s="1">
        <v>32673.899645687823</v>
      </c>
      <c r="AF42" s="1">
        <v>51889.950793849173</v>
      </c>
      <c r="AG42" s="1">
        <v>54099.701678153098</v>
      </c>
      <c r="AH42" s="1">
        <v>59139.721266255903</v>
      </c>
      <c r="AI42" s="1">
        <v>60867.235355144992</v>
      </c>
      <c r="AJ42" s="1">
        <v>63120.213066224307</v>
      </c>
      <c r="AK42" s="1">
        <v>60054.089230828104</v>
      </c>
      <c r="AL42" s="1">
        <v>61155.628605240854</v>
      </c>
      <c r="AN42" s="1"/>
      <c r="AO42" s="2"/>
    </row>
    <row r="43" spans="1:41" x14ac:dyDescent="0.25">
      <c r="A43" s="2" t="s">
        <v>50</v>
      </c>
      <c r="B43" s="2">
        <v>4479.4937997364659</v>
      </c>
      <c r="C43" s="2">
        <v>4515.5248722501237</v>
      </c>
      <c r="D43" s="2">
        <v>4247.231963071501</v>
      </c>
      <c r="E43" s="2">
        <v>3480.0472806268444</v>
      </c>
      <c r="F43" s="2">
        <v>3334.8143421871769</v>
      </c>
      <c r="G43" s="2">
        <v>3470.6237693540415</v>
      </c>
      <c r="H43" s="2">
        <v>3505.3244638056563</v>
      </c>
      <c r="I43" s="2">
        <v>3540.025158257271</v>
      </c>
      <c r="J43" s="2">
        <v>3592.6859565464629</v>
      </c>
      <c r="K43" s="2">
        <v>3664.5263718967722</v>
      </c>
      <c r="L43" s="2">
        <v>3719.5153317945396</v>
      </c>
      <c r="M43" s="2">
        <v>3968.7394887505488</v>
      </c>
      <c r="N43" s="2">
        <v>4365.6356105933037</v>
      </c>
      <c r="O43" s="2">
        <v>4963.7514143200269</v>
      </c>
      <c r="P43" s="2">
        <v>5757.9316849403012</v>
      </c>
      <c r="Q43" s="2">
        <v>6621.6242093023084</v>
      </c>
      <c r="R43" s="2">
        <v>7614.8622974557293</v>
      </c>
      <c r="S43" s="2">
        <v>9137.8125839791737</v>
      </c>
      <c r="T43" s="2">
        <v>10965.364014291161</v>
      </c>
      <c r="U43" s="2">
        <v>11842.582048950602</v>
      </c>
      <c r="V43" s="2">
        <v>13026.758049789691</v>
      </c>
      <c r="W43" s="2">
        <v>15184.904308554409</v>
      </c>
      <c r="X43" s="2">
        <v>15182.115748552313</v>
      </c>
      <c r="Y43" s="2">
        <v>16077.855407549338</v>
      </c>
      <c r="Z43" s="2">
        <v>17026.448876594746</v>
      </c>
      <c r="AA43" s="2">
        <v>18068.874479970498</v>
      </c>
      <c r="AB43" s="2">
        <v>19177.493848831666</v>
      </c>
      <c r="AC43" s="2">
        <v>20362.657920320173</v>
      </c>
      <c r="AD43" s="2">
        <v>21475.527342274076</v>
      </c>
      <c r="AE43" s="1">
        <v>22646.256944400637</v>
      </c>
      <c r="AF43" s="1">
        <v>26960.753056294179</v>
      </c>
      <c r="AG43" s="1">
        <v>33392.301874905577</v>
      </c>
      <c r="AH43" s="1">
        <v>39136.205596286622</v>
      </c>
      <c r="AI43" s="1">
        <v>44692.900798255243</v>
      </c>
      <c r="AJ43" s="1">
        <v>47111.519867227275</v>
      </c>
      <c r="AK43" s="1">
        <v>46584.264121149958</v>
      </c>
      <c r="AL43" s="1">
        <v>46684.473472643891</v>
      </c>
      <c r="AN43" s="1"/>
      <c r="AO43" s="2"/>
    </row>
    <row r="44" spans="1:41" x14ac:dyDescent="0.25">
      <c r="A44" s="2" t="s">
        <v>51</v>
      </c>
      <c r="B44" s="2">
        <v>4064.306327399886</v>
      </c>
      <c r="C44" s="2">
        <v>3198.9155020960156</v>
      </c>
      <c r="D44" s="2">
        <v>2892.4930697899763</v>
      </c>
      <c r="E44" s="2">
        <v>2986.776895114911</v>
      </c>
      <c r="F44" s="2">
        <v>3044.020646205051</v>
      </c>
      <c r="G44" s="2">
        <v>3104.6316767710805</v>
      </c>
      <c r="H44" s="2">
        <v>3135.6106479492737</v>
      </c>
      <c r="I44" s="2">
        <v>3186.7932959828095</v>
      </c>
      <c r="J44" s="2">
        <v>3234.6086645404553</v>
      </c>
      <c r="K44" s="2">
        <v>3299.2604304775537</v>
      </c>
      <c r="L44" s="2">
        <v>2679.0075510185161</v>
      </c>
      <c r="M44" s="2">
        <v>3394.5544396452565</v>
      </c>
      <c r="N44" s="2">
        <v>3486.1444413894792</v>
      </c>
      <c r="O44" s="2">
        <v>3509.7153977207126</v>
      </c>
      <c r="P44" s="2">
        <v>3581.7751785047708</v>
      </c>
      <c r="Q44" s="2">
        <v>3724.884556230119</v>
      </c>
      <c r="R44" s="2">
        <v>3929.6151483642643</v>
      </c>
      <c r="S44" s="2">
        <v>4204.7218815445231</v>
      </c>
      <c r="T44" s="2">
        <v>4515.8585051168093</v>
      </c>
      <c r="U44" s="2">
        <v>4854.6068203913974</v>
      </c>
      <c r="V44" s="2">
        <v>5242.9136739566475</v>
      </c>
      <c r="W44" s="2">
        <v>8549.6290493693014</v>
      </c>
      <c r="X44" s="2">
        <v>7852.1444012414095</v>
      </c>
      <c r="Y44" s="2">
        <v>8704.042572883327</v>
      </c>
      <c r="Z44" s="2">
        <v>9648.4311920411656</v>
      </c>
      <c r="AA44" s="2">
        <v>10698.494562170546</v>
      </c>
      <c r="AB44" s="2">
        <v>11863.613401312667</v>
      </c>
      <c r="AC44" s="2">
        <v>13157.951307956346</v>
      </c>
      <c r="AD44" s="2">
        <v>14505.650523288383</v>
      </c>
      <c r="AE44" s="1">
        <v>15981.275261779541</v>
      </c>
      <c r="AF44" s="1">
        <v>16452.93729840398</v>
      </c>
      <c r="AG44" s="1">
        <v>17832.028932694608</v>
      </c>
      <c r="AH44" s="1">
        <v>19598.108608812698</v>
      </c>
      <c r="AI44" s="1">
        <v>21392.434579050197</v>
      </c>
      <c r="AJ44" s="1">
        <v>22615.281030113092</v>
      </c>
      <c r="AK44" s="1">
        <v>17791.829004877749</v>
      </c>
      <c r="AL44" s="1">
        <v>14916.535794275454</v>
      </c>
      <c r="AN44" s="1"/>
      <c r="AO44" s="2"/>
    </row>
    <row r="45" spans="1:41" s="10" customFormat="1" x14ac:dyDescent="0.25">
      <c r="A45" s="9" t="s">
        <v>52</v>
      </c>
      <c r="B45" s="9">
        <f>SUM(B46:B49)</f>
        <v>271149.08361721144</v>
      </c>
      <c r="C45" s="9">
        <f t="shared" ref="C45:AL45" si="4">SUM(C46:C49)</f>
        <v>290074.53257779876</v>
      </c>
      <c r="D45" s="9">
        <f t="shared" si="4"/>
        <v>284824.64479831723</v>
      </c>
      <c r="E45" s="9">
        <f t="shared" si="4"/>
        <v>259172.04687355543</v>
      </c>
      <c r="F45" s="9">
        <f t="shared" si="4"/>
        <v>209032.02061036008</v>
      </c>
      <c r="G45" s="9">
        <f t="shared" si="4"/>
        <v>209231.37971478415</v>
      </c>
      <c r="H45" s="9">
        <f t="shared" si="4"/>
        <v>211614.84363876565</v>
      </c>
      <c r="I45" s="9">
        <f t="shared" si="4"/>
        <v>214604.00526226562</v>
      </c>
      <c r="J45" s="9">
        <f t="shared" si="4"/>
        <v>217912.66676701338</v>
      </c>
      <c r="K45" s="9">
        <f t="shared" si="4"/>
        <v>222745.72565982325</v>
      </c>
      <c r="L45" s="9">
        <f t="shared" si="4"/>
        <v>226902.79713827415</v>
      </c>
      <c r="M45" s="9">
        <f t="shared" si="4"/>
        <v>237978.71969454846</v>
      </c>
      <c r="N45" s="9">
        <f t="shared" si="4"/>
        <v>253303.43785194619</v>
      </c>
      <c r="O45" s="9">
        <f t="shared" si="4"/>
        <v>263702.86424592102</v>
      </c>
      <c r="P45" s="9">
        <f t="shared" si="4"/>
        <v>279210.52622465213</v>
      </c>
      <c r="Q45" s="9">
        <f t="shared" si="4"/>
        <v>298830.56174451381</v>
      </c>
      <c r="R45" s="9">
        <f t="shared" si="4"/>
        <v>327335.40327604121</v>
      </c>
      <c r="S45" s="9">
        <f t="shared" si="4"/>
        <v>369697.79873226187</v>
      </c>
      <c r="T45" s="9">
        <f t="shared" si="4"/>
        <v>421267.76633891684</v>
      </c>
      <c r="U45" s="9">
        <f t="shared" si="4"/>
        <v>462502.97479612939</v>
      </c>
      <c r="V45" s="9">
        <f t="shared" si="4"/>
        <v>821723.85239481716</v>
      </c>
      <c r="W45" s="9">
        <f t="shared" si="4"/>
        <v>953871.82905238727</v>
      </c>
      <c r="X45" s="9">
        <f t="shared" si="4"/>
        <v>1083715.8005204415</v>
      </c>
      <c r="Y45" s="9">
        <f t="shared" si="4"/>
        <v>1459290.3647956504</v>
      </c>
      <c r="Z45" s="9">
        <f t="shared" si="4"/>
        <v>1775492.2334937355</v>
      </c>
      <c r="AA45" s="9">
        <f t="shared" si="4"/>
        <v>2223800.0189808747</v>
      </c>
      <c r="AB45" s="9">
        <f t="shared" si="4"/>
        <v>2811954.8353732545</v>
      </c>
      <c r="AC45" s="9">
        <f t="shared" si="4"/>
        <v>3587616.7980691702</v>
      </c>
      <c r="AD45" s="9">
        <f t="shared" si="4"/>
        <v>4610003.0549289305</v>
      </c>
      <c r="AE45" s="9">
        <f t="shared" si="4"/>
        <v>5955059.6727971211</v>
      </c>
      <c r="AF45" s="9">
        <f t="shared" si="4"/>
        <v>6083046.6614068141</v>
      </c>
      <c r="AG45" s="9">
        <f t="shared" si="4"/>
        <v>6268513.4181107003</v>
      </c>
      <c r="AH45" s="9">
        <f t="shared" si="4"/>
        <v>6783070.3569719875</v>
      </c>
      <c r="AI45" s="9">
        <f t="shared" si="4"/>
        <v>7257062.0391341625</v>
      </c>
      <c r="AJ45" s="9">
        <f t="shared" si="4"/>
        <v>7708113.8342427537</v>
      </c>
      <c r="AK45" s="9">
        <f t="shared" si="4"/>
        <v>7858698.2864426868</v>
      </c>
      <c r="AL45" s="9">
        <f t="shared" si="4"/>
        <v>7776896.9676714037</v>
      </c>
      <c r="AO45" s="9"/>
    </row>
    <row r="46" spans="1:41" x14ac:dyDescent="0.25">
      <c r="A46" s="2" t="s">
        <v>53</v>
      </c>
      <c r="B46" s="2">
        <v>16489.402879431484</v>
      </c>
      <c r="C46" s="2">
        <v>16170.411454680578</v>
      </c>
      <c r="D46" s="2">
        <v>10453.103611068173</v>
      </c>
      <c r="E46" s="2">
        <v>15311.588388043519</v>
      </c>
      <c r="F46" s="2">
        <v>18452.427031744755</v>
      </c>
      <c r="G46" s="2">
        <v>18329.738022225178</v>
      </c>
      <c r="H46" s="2">
        <v>18513.771536504544</v>
      </c>
      <c r="I46" s="2">
        <v>18697.805050783914</v>
      </c>
      <c r="J46" s="2">
        <v>19070.779639723434</v>
      </c>
      <c r="K46" s="2">
        <v>19451.115569234134</v>
      </c>
      <c r="L46" s="2">
        <v>19841.266619506398</v>
      </c>
      <c r="M46" s="2">
        <v>20535.686413387219</v>
      </c>
      <c r="N46" s="2">
        <v>21254.64400917196</v>
      </c>
      <c r="O46" s="2">
        <v>21468.122885736026</v>
      </c>
      <c r="P46" s="2">
        <v>22540.42482893715</v>
      </c>
      <c r="Q46" s="2">
        <v>23666.709936326894</v>
      </c>
      <c r="R46" s="2">
        <v>25084.994886373235</v>
      </c>
      <c r="S46" s="2">
        <v>26338.876563663336</v>
      </c>
      <c r="T46" s="2">
        <v>27708.085909901845</v>
      </c>
      <c r="U46" s="2">
        <v>29398.740461081648</v>
      </c>
      <c r="V46" s="2">
        <v>339917.30556090653</v>
      </c>
      <c r="W46" s="2">
        <v>422730.57392268279</v>
      </c>
      <c r="X46" s="2">
        <v>536439.54622157384</v>
      </c>
      <c r="Y46" s="2">
        <v>852513.96920570428</v>
      </c>
      <c r="Z46" s="2">
        <v>1112658.8806344059</v>
      </c>
      <c r="AA46" s="2">
        <v>1497577.1108260937</v>
      </c>
      <c r="AB46" s="2">
        <v>2016072.6539439966</v>
      </c>
      <c r="AC46" s="2">
        <v>2715045.024066315</v>
      </c>
      <c r="AD46" s="2">
        <v>3657881.1976334294</v>
      </c>
      <c r="AE46" s="1">
        <v>4931991.1399999987</v>
      </c>
      <c r="AF46" s="1">
        <v>4992420.1053193482</v>
      </c>
      <c r="AG46" s="1">
        <v>5176559.3903461061</v>
      </c>
      <c r="AH46" s="1">
        <v>5420654.3577285064</v>
      </c>
      <c r="AI46" s="1">
        <v>5677875.4526383318</v>
      </c>
      <c r="AJ46" s="1">
        <v>5933089.0110260062</v>
      </c>
      <c r="AK46" s="1">
        <v>6053663.281781232</v>
      </c>
      <c r="AL46" s="1">
        <v>5930246.0730431508</v>
      </c>
      <c r="AN46" s="1"/>
      <c r="AO46" s="2"/>
    </row>
    <row r="47" spans="1:41" x14ac:dyDescent="0.25">
      <c r="A47" s="2" t="s">
        <v>54</v>
      </c>
      <c r="B47" s="2">
        <v>8593.8611045731686</v>
      </c>
      <c r="C47" s="2">
        <v>9700.2521106870736</v>
      </c>
      <c r="D47" s="2">
        <v>6848.0788161332475</v>
      </c>
      <c r="E47" s="2">
        <v>6078.9434503090342</v>
      </c>
      <c r="F47" s="2">
        <v>7285.0056531525324</v>
      </c>
      <c r="G47" s="2">
        <v>7001.6270024532141</v>
      </c>
      <c r="H47" s="2">
        <v>7358.700884905551</v>
      </c>
      <c r="I47" s="2">
        <v>8304.2506903046433</v>
      </c>
      <c r="J47" s="2">
        <v>8440.8929041695446</v>
      </c>
      <c r="K47" s="2">
        <v>9084.0849452664788</v>
      </c>
      <c r="L47" s="2">
        <v>9928.9023031103297</v>
      </c>
      <c r="M47" s="2">
        <v>9449.1182089111662</v>
      </c>
      <c r="N47" s="2">
        <v>9058.8740680944375</v>
      </c>
      <c r="O47" s="2">
        <v>8977.3428564078695</v>
      </c>
      <c r="P47" s="2">
        <v>8483.5897397129866</v>
      </c>
      <c r="Q47" s="2">
        <v>8568.4157650094166</v>
      </c>
      <c r="R47" s="2">
        <v>8594.1325873425176</v>
      </c>
      <c r="S47" s="2">
        <v>8258.962428326482</v>
      </c>
      <c r="T47" s="2">
        <v>8548.0175369304234</v>
      </c>
      <c r="U47" s="2">
        <v>8854.5215835281306</v>
      </c>
      <c r="V47" s="2">
        <v>9225.1458136497822</v>
      </c>
      <c r="W47" s="2">
        <v>10238.861191427137</v>
      </c>
      <c r="X47" s="2">
        <v>10808.656246582095</v>
      </c>
      <c r="Y47" s="2">
        <v>12106.127977276348</v>
      </c>
      <c r="Z47" s="2">
        <v>13264.766540859146</v>
      </c>
      <c r="AA47" s="2">
        <v>14502.08199190654</v>
      </c>
      <c r="AB47" s="2">
        <v>15879.83091573306</v>
      </c>
      <c r="AC47" s="2">
        <v>17277.255888821084</v>
      </c>
      <c r="AD47" s="2">
        <v>18628.944076553707</v>
      </c>
      <c r="AE47" s="1">
        <v>8775.8883966579633</v>
      </c>
      <c r="AF47" s="1">
        <v>12116.696074736599</v>
      </c>
      <c r="AG47" s="1">
        <v>12631.744828652023</v>
      </c>
      <c r="AH47" s="1">
        <v>14230.590173008412</v>
      </c>
      <c r="AI47" s="1">
        <v>16051.417873211787</v>
      </c>
      <c r="AJ47" s="1">
        <v>17703.140819396896</v>
      </c>
      <c r="AK47" s="1">
        <v>18127.895663702751</v>
      </c>
      <c r="AL47" s="1">
        <v>18542.430927097485</v>
      </c>
      <c r="AN47" s="1"/>
      <c r="AO47" s="2"/>
    </row>
    <row r="48" spans="1:41" x14ac:dyDescent="0.25">
      <c r="A48" s="2" t="s">
        <v>55</v>
      </c>
      <c r="B48" s="2">
        <v>71092.569664898183</v>
      </c>
      <c r="C48" s="2">
        <v>71664.406941004912</v>
      </c>
      <c r="D48" s="2">
        <v>67406.418608148713</v>
      </c>
      <c r="E48" s="2">
        <v>55230.683375353387</v>
      </c>
      <c r="F48" s="2">
        <v>52925.739277815548</v>
      </c>
      <c r="G48" s="2">
        <v>55081.125933910087</v>
      </c>
      <c r="H48" s="2">
        <v>55631.849218283627</v>
      </c>
      <c r="I48" s="2">
        <v>56182.572502657167</v>
      </c>
      <c r="J48" s="2">
        <v>57018.334675428523</v>
      </c>
      <c r="K48" s="2">
        <v>58158.49022901975</v>
      </c>
      <c r="L48" s="2">
        <v>59031.201887324161</v>
      </c>
      <c r="M48" s="2">
        <v>62986.556338671544</v>
      </c>
      <c r="N48" s="2">
        <v>69285.563872400919</v>
      </c>
      <c r="O48" s="2">
        <v>78778.062655772432</v>
      </c>
      <c r="P48" s="2">
        <v>91382.235970820024</v>
      </c>
      <c r="Q48" s="2">
        <v>105089.61535392579</v>
      </c>
      <c r="R48" s="2">
        <v>120852.96968204909</v>
      </c>
      <c r="S48" s="2">
        <v>145023.21171859669</v>
      </c>
      <c r="T48" s="2">
        <v>174027.67811238495</v>
      </c>
      <c r="U48" s="2">
        <v>187949.71641144462</v>
      </c>
      <c r="V48" s="2">
        <v>206744.96400184996</v>
      </c>
      <c r="W48" s="2">
        <v>237834.23618547255</v>
      </c>
      <c r="X48" s="2">
        <v>240949.56476392757</v>
      </c>
      <c r="Y48" s="2">
        <v>267090.76685998851</v>
      </c>
      <c r="Z48" s="2">
        <v>295135.29738028726</v>
      </c>
      <c r="AA48" s="2">
        <v>326450.62810882268</v>
      </c>
      <c r="AB48" s="2">
        <v>361126.52297599934</v>
      </c>
      <c r="AC48" s="2">
        <v>399767.05566697515</v>
      </c>
      <c r="AD48" s="2">
        <v>439316.40763175028</v>
      </c>
      <c r="AE48" s="1">
        <v>479194.44920046575</v>
      </c>
      <c r="AF48" s="1">
        <v>481559.46621153661</v>
      </c>
      <c r="AG48" s="1">
        <v>491893.60150612734</v>
      </c>
      <c r="AH48" s="1">
        <v>610870.38270231383</v>
      </c>
      <c r="AI48" s="1">
        <v>735768.1406329826</v>
      </c>
      <c r="AJ48" s="1">
        <v>765640.62685857387</v>
      </c>
      <c r="AK48" s="1">
        <v>734432.87091841467</v>
      </c>
      <c r="AL48" s="1">
        <v>730211.65640162723</v>
      </c>
      <c r="AN48" s="1"/>
      <c r="AO48" s="2"/>
    </row>
    <row r="49" spans="1:41" x14ac:dyDescent="0.25">
      <c r="A49" s="2" t="s">
        <v>56</v>
      </c>
      <c r="B49" s="2">
        <v>174973.24996830858</v>
      </c>
      <c r="C49" s="2">
        <v>192539.46207142618</v>
      </c>
      <c r="D49" s="2">
        <v>200117.04376296711</v>
      </c>
      <c r="E49" s="2">
        <v>182550.8316598495</v>
      </c>
      <c r="F49" s="2">
        <v>130368.84864764723</v>
      </c>
      <c r="G49" s="2">
        <v>128818.88875619567</v>
      </c>
      <c r="H49" s="2">
        <v>130110.52199907193</v>
      </c>
      <c r="I49" s="2">
        <v>131419.37701851991</v>
      </c>
      <c r="J49" s="2">
        <v>133382.65954769187</v>
      </c>
      <c r="K49" s="2">
        <v>136052.03491630289</v>
      </c>
      <c r="L49" s="2">
        <v>138101.42632833327</v>
      </c>
      <c r="M49" s="2">
        <v>145007.35873357853</v>
      </c>
      <c r="N49" s="2">
        <v>153704.35590227888</v>
      </c>
      <c r="O49" s="2">
        <v>154479.33584800467</v>
      </c>
      <c r="P49" s="2">
        <v>156804.27568518199</v>
      </c>
      <c r="Q49" s="2">
        <v>161505.8206892517</v>
      </c>
      <c r="R49" s="2">
        <v>172803.30612027636</v>
      </c>
      <c r="S49" s="2">
        <v>190076.74802167533</v>
      </c>
      <c r="T49" s="2">
        <v>210983.98477969962</v>
      </c>
      <c r="U49" s="2">
        <v>236299.99634007495</v>
      </c>
      <c r="V49" s="2">
        <v>265836.43701841088</v>
      </c>
      <c r="W49" s="2">
        <v>283068.15775280487</v>
      </c>
      <c r="X49" s="2">
        <v>295518.03328835807</v>
      </c>
      <c r="Y49" s="2">
        <v>327579.50075268111</v>
      </c>
      <c r="Z49" s="2">
        <v>354433.28893818322</v>
      </c>
      <c r="AA49" s="2">
        <v>385270.19805405196</v>
      </c>
      <c r="AB49" s="2">
        <v>418875.82753752539</v>
      </c>
      <c r="AC49" s="2">
        <v>455527.46244705882</v>
      </c>
      <c r="AD49" s="2">
        <v>494176.50558719685</v>
      </c>
      <c r="AE49" s="1">
        <v>535098.19519999949</v>
      </c>
      <c r="AF49" s="1">
        <v>596950.39380119264</v>
      </c>
      <c r="AG49" s="1">
        <v>587428.68142981501</v>
      </c>
      <c r="AH49" s="1">
        <v>737315.02636815875</v>
      </c>
      <c r="AI49" s="1">
        <v>827367.02798963629</v>
      </c>
      <c r="AJ49" s="1">
        <v>991681.05553877726</v>
      </c>
      <c r="AK49" s="1">
        <v>1052474.2380793372</v>
      </c>
      <c r="AL49" s="1">
        <v>1097896.8072995278</v>
      </c>
      <c r="AN49" s="1"/>
      <c r="AO49" s="2"/>
    </row>
    <row r="50" spans="1:41" s="10" customFormat="1" x14ac:dyDescent="0.25">
      <c r="A50" s="9" t="s">
        <v>57</v>
      </c>
      <c r="B50" s="9">
        <v>4589.4593812217017</v>
      </c>
      <c r="C50" s="9">
        <v>4626.3749683742099</v>
      </c>
      <c r="D50" s="9">
        <v>4351.4958271155401</v>
      </c>
      <c r="E50" s="9">
        <v>3565.4777868221563</v>
      </c>
      <c r="F50" s="9">
        <v>3416.6795739920503</v>
      </c>
      <c r="G50" s="9">
        <v>3555.8229409515002</v>
      </c>
      <c r="H50" s="9">
        <v>3591.3754910399148</v>
      </c>
      <c r="I50" s="9">
        <v>3626.9280411283289</v>
      </c>
      <c r="J50" s="9">
        <v>3680.8815915819932</v>
      </c>
      <c r="K50" s="9">
        <v>3754.4855930429917</v>
      </c>
      <c r="L50" s="9">
        <v>3810.8244583588184</v>
      </c>
      <c r="M50" s="9">
        <v>4066.1667350321604</v>
      </c>
      <c r="N50" s="9">
        <v>4472.8061258197768</v>
      </c>
      <c r="O50" s="9">
        <v>5085.6048725513965</v>
      </c>
      <c r="P50" s="9">
        <v>5899.2812066036595</v>
      </c>
      <c r="Q50" s="9">
        <v>6784.1762272547585</v>
      </c>
      <c r="R50" s="9">
        <v>7801.7969820218723</v>
      </c>
      <c r="S50" s="9">
        <v>9362.1336611418428</v>
      </c>
      <c r="T50" s="9">
        <v>11234.549034728014</v>
      </c>
      <c r="U50" s="9">
        <v>12133.301598864053</v>
      </c>
      <c r="V50" s="9">
        <v>13346.649572959877</v>
      </c>
      <c r="W50" s="9">
        <v>15353.651887702919</v>
      </c>
      <c r="X50" s="9">
        <v>15554.76536605054</v>
      </c>
      <c r="Y50" s="9">
        <v>17242.339549424258</v>
      </c>
      <c r="Z50" s="9">
        <v>19052.785202113799</v>
      </c>
      <c r="AA50" s="9">
        <v>21074.380975984084</v>
      </c>
      <c r="AB50" s="9">
        <v>23312.921680737909</v>
      </c>
      <c r="AC50" s="9">
        <v>25807.403960530417</v>
      </c>
      <c r="AD50" s="9">
        <v>28360.556072650463</v>
      </c>
      <c r="AE50" s="11">
        <v>30934.927105305018</v>
      </c>
      <c r="AF50" s="11">
        <v>76814.532281651831</v>
      </c>
      <c r="AG50" s="11">
        <v>97834.039116885047</v>
      </c>
      <c r="AH50" s="11">
        <v>112444.88941031021</v>
      </c>
      <c r="AI50" s="11">
        <v>129182.66603698661</v>
      </c>
      <c r="AJ50" s="11">
        <v>141329.24775928599</v>
      </c>
      <c r="AK50" s="11">
        <v>146579.95656028739</v>
      </c>
      <c r="AL50" s="11">
        <v>152629.89991580351</v>
      </c>
      <c r="AN50" s="11"/>
      <c r="AO50" s="9"/>
    </row>
    <row r="51" spans="1:41" s="10" customFormat="1" x14ac:dyDescent="0.25">
      <c r="A51" s="9" t="s">
        <v>58</v>
      </c>
      <c r="B51" s="11">
        <f>SUM(B52:B53)</f>
        <v>282170.74220644485</v>
      </c>
      <c r="C51" s="11">
        <f t="shared" ref="C51:AL51" si="5">SUM(C52:C53)</f>
        <v>372267.76015695115</v>
      </c>
      <c r="D51" s="11">
        <f t="shared" si="5"/>
        <v>336896.50080222497</v>
      </c>
      <c r="E51" s="11">
        <f t="shared" si="5"/>
        <v>267287.62363385211</v>
      </c>
      <c r="F51" s="11">
        <f t="shared" si="5"/>
        <v>254993.43511613028</v>
      </c>
      <c r="G51" s="11">
        <f t="shared" si="5"/>
        <v>303107.41767650109</v>
      </c>
      <c r="H51" s="11">
        <f t="shared" si="5"/>
        <v>328771.53609584854</v>
      </c>
      <c r="I51" s="11">
        <f t="shared" si="5"/>
        <v>398174.23723779107</v>
      </c>
      <c r="J51" s="11">
        <f t="shared" si="5"/>
        <v>539660.76504598442</v>
      </c>
      <c r="K51" s="11">
        <f t="shared" si="5"/>
        <v>785397.02170165535</v>
      </c>
      <c r="L51" s="11">
        <f t="shared" si="5"/>
        <v>816813.34361580329</v>
      </c>
      <c r="M51" s="11">
        <f t="shared" si="5"/>
        <v>848163.2824592985</v>
      </c>
      <c r="N51" s="11">
        <f t="shared" si="5"/>
        <v>879581.82974943472</v>
      </c>
      <c r="O51" s="11">
        <f t="shared" si="5"/>
        <v>905503.88480063248</v>
      </c>
      <c r="P51" s="11">
        <f t="shared" si="5"/>
        <v>942010.41696947732</v>
      </c>
      <c r="Q51" s="11">
        <f t="shared" si="5"/>
        <v>978712.50440584263</v>
      </c>
      <c r="R51" s="11">
        <f t="shared" si="5"/>
        <v>1019113.2622750771</v>
      </c>
      <c r="S51" s="11">
        <f t="shared" si="5"/>
        <v>1068611.6921948381</v>
      </c>
      <c r="T51" s="11">
        <f t="shared" si="5"/>
        <v>1106336.8655894857</v>
      </c>
      <c r="U51" s="11">
        <f t="shared" si="5"/>
        <v>1151591.5154548194</v>
      </c>
      <c r="V51" s="11">
        <f t="shared" si="5"/>
        <v>1202819.3177960482</v>
      </c>
      <c r="W51" s="11">
        <f t="shared" si="5"/>
        <v>1556688.4442270217</v>
      </c>
      <c r="X51" s="11">
        <f t="shared" si="5"/>
        <v>1396781.70766828</v>
      </c>
      <c r="Y51" s="11">
        <f t="shared" si="5"/>
        <v>1442451.5742100007</v>
      </c>
      <c r="Z51" s="11">
        <f t="shared" si="5"/>
        <v>1491761.9290196698</v>
      </c>
      <c r="AA51" s="11">
        <f t="shared" si="5"/>
        <v>1573206.1371208637</v>
      </c>
      <c r="AB51" s="11">
        <f t="shared" si="5"/>
        <v>1660355.8883960461</v>
      </c>
      <c r="AC51" s="11">
        <f t="shared" si="5"/>
        <v>1749113.2928187565</v>
      </c>
      <c r="AD51" s="11">
        <f t="shared" si="5"/>
        <v>1827969.5161078514</v>
      </c>
      <c r="AE51" s="11">
        <f t="shared" si="5"/>
        <v>1908805.1240928858</v>
      </c>
      <c r="AF51" s="11">
        <f t="shared" si="5"/>
        <v>1394696.6009618421</v>
      </c>
      <c r="AG51" s="11">
        <f t="shared" si="5"/>
        <v>1687905.9110194393</v>
      </c>
      <c r="AH51" s="11">
        <f t="shared" si="5"/>
        <v>1833645.5052728867</v>
      </c>
      <c r="AI51" s="11">
        <f t="shared" si="5"/>
        <v>1982669.7428997245</v>
      </c>
      <c r="AJ51" s="11">
        <f t="shared" si="5"/>
        <v>2123896.8233271912</v>
      </c>
      <c r="AK51" s="11">
        <f t="shared" si="5"/>
        <v>2027512.2971423285</v>
      </c>
      <c r="AL51" s="11">
        <f t="shared" si="5"/>
        <v>2053001.8365102548</v>
      </c>
      <c r="AO51" s="9"/>
    </row>
    <row r="52" spans="1:41" x14ac:dyDescent="0.25">
      <c r="A52" s="2" t="s">
        <v>59</v>
      </c>
      <c r="B52" s="2">
        <v>196908.69858214527</v>
      </c>
      <c r="C52" s="2">
        <v>242667.22956390376</v>
      </c>
      <c r="D52" s="2">
        <v>251212.49739784657</v>
      </c>
      <c r="E52" s="2">
        <v>200951.62099820428</v>
      </c>
      <c r="F52" s="2">
        <v>197368.12158397018</v>
      </c>
      <c r="G52" s="2">
        <v>240186.34535404938</v>
      </c>
      <c r="H52" s="2">
        <v>259390.22683032951</v>
      </c>
      <c r="I52" s="2">
        <v>319758.40927011927</v>
      </c>
      <c r="J52" s="2">
        <v>451834.25268074061</v>
      </c>
      <c r="K52" s="2">
        <v>700677.96508117812</v>
      </c>
      <c r="L52" s="2">
        <v>728705.52473050694</v>
      </c>
      <c r="M52" s="2">
        <v>757854.07650428859</v>
      </c>
      <c r="N52" s="2">
        <v>786652.54795067955</v>
      </c>
      <c r="O52" s="2">
        <v>810252.18870842026</v>
      </c>
      <c r="P52" s="2">
        <v>844282.56929959322</v>
      </c>
      <c r="Q52" s="2">
        <v>878053.83531773661</v>
      </c>
      <c r="R52" s="2">
        <v>914931.71967421996</v>
      </c>
      <c r="S52" s="2">
        <v>960678.30565793114</v>
      </c>
      <c r="T52" s="2">
        <v>994301.63746948703</v>
      </c>
      <c r="U52" s="2">
        <v>1033079.695361518</v>
      </c>
      <c r="V52" s="2">
        <v>1079568.6412912342</v>
      </c>
      <c r="W52" s="2">
        <v>1397176.7532409662</v>
      </c>
      <c r="X52" s="2">
        <v>1268021.7671268818</v>
      </c>
      <c r="Y52" s="2">
        <v>1299722.1557371221</v>
      </c>
      <c r="Z52" s="2">
        <v>1333547.4248401804</v>
      </c>
      <c r="AA52" s="2">
        <v>1397108.1839065703</v>
      </c>
      <c r="AB52" s="2">
        <v>1464308.8450003739</v>
      </c>
      <c r="AC52" s="2">
        <v>1531520.6171312064</v>
      </c>
      <c r="AD52" s="2">
        <v>1589494.9603756866</v>
      </c>
      <c r="AE52" s="1">
        <v>1648736.8429724127</v>
      </c>
      <c r="AF52" s="1">
        <v>1129561.8909718106</v>
      </c>
      <c r="AG52" s="1">
        <v>1461704.3379140755</v>
      </c>
      <c r="AH52" s="1">
        <v>1592125.4926216519</v>
      </c>
      <c r="AI52" s="1">
        <v>1723775.9033658367</v>
      </c>
      <c r="AJ52" s="1">
        <v>1851828.282234244</v>
      </c>
      <c r="AK52" s="1">
        <v>1748753.6950280236</v>
      </c>
      <c r="AL52" s="1">
        <v>1782325.9103058125</v>
      </c>
      <c r="AN52" s="1"/>
      <c r="AO52" s="2"/>
    </row>
    <row r="53" spans="1:41" x14ac:dyDescent="0.25">
      <c r="A53" s="2" t="s">
        <v>60</v>
      </c>
      <c r="B53" s="2">
        <v>85262.043624299593</v>
      </c>
      <c r="C53" s="2">
        <v>129600.5305930474</v>
      </c>
      <c r="D53" s="2">
        <v>85684.003404378411</v>
      </c>
      <c r="E53" s="2">
        <v>66336.002635647805</v>
      </c>
      <c r="F53" s="2">
        <v>57625.313532160115</v>
      </c>
      <c r="G53" s="2">
        <v>62921.072322451728</v>
      </c>
      <c r="H53" s="2">
        <v>69381.309265518998</v>
      </c>
      <c r="I53" s="2">
        <v>78415.827967671823</v>
      </c>
      <c r="J53" s="2">
        <v>87826.512365243761</v>
      </c>
      <c r="K53" s="2">
        <v>84719.056620477219</v>
      </c>
      <c r="L53" s="2">
        <v>88107.818885296321</v>
      </c>
      <c r="M53" s="2">
        <v>90309.205955009864</v>
      </c>
      <c r="N53" s="2">
        <v>92929.281798755153</v>
      </c>
      <c r="O53" s="2">
        <v>95251.696092212238</v>
      </c>
      <c r="P53" s="2">
        <v>97727.847669884097</v>
      </c>
      <c r="Q53" s="2">
        <v>100658.66908810603</v>
      </c>
      <c r="R53" s="2">
        <v>104181.54260085712</v>
      </c>
      <c r="S53" s="2">
        <v>107933.38653690685</v>
      </c>
      <c r="T53" s="2">
        <v>112035.22811999866</v>
      </c>
      <c r="U53" s="2">
        <v>118511.82009330158</v>
      </c>
      <c r="V53" s="2">
        <v>123250.67650481414</v>
      </c>
      <c r="W53" s="2">
        <v>159511.69098605542</v>
      </c>
      <c r="X53" s="2">
        <v>128759.94054139835</v>
      </c>
      <c r="Y53" s="2">
        <v>142729.41847287872</v>
      </c>
      <c r="Z53" s="2">
        <v>158214.50417948939</v>
      </c>
      <c r="AA53" s="2">
        <v>176097.95321429343</v>
      </c>
      <c r="AB53" s="2">
        <v>196047.04339567217</v>
      </c>
      <c r="AC53" s="2">
        <v>217592.67568755004</v>
      </c>
      <c r="AD53" s="2">
        <v>238474.55573216485</v>
      </c>
      <c r="AE53" s="1">
        <v>260068.28112047314</v>
      </c>
      <c r="AF53" s="1">
        <v>265134.70999003161</v>
      </c>
      <c r="AG53" s="1">
        <v>226201.57310536396</v>
      </c>
      <c r="AH53" s="1">
        <v>241520.01265123498</v>
      </c>
      <c r="AI53" s="1">
        <v>258893.8395338878</v>
      </c>
      <c r="AJ53" s="1">
        <v>272068.54109294701</v>
      </c>
      <c r="AK53" s="1">
        <v>278758.6021143049</v>
      </c>
      <c r="AL53" s="1">
        <v>270675.92620444234</v>
      </c>
      <c r="AN53" s="1"/>
      <c r="AO53" s="2"/>
    </row>
    <row r="54" spans="1:41" s="10" customFormat="1" x14ac:dyDescent="0.25">
      <c r="A54" s="9" t="s">
        <v>61</v>
      </c>
      <c r="B54" s="9">
        <v>1063959.8100967004</v>
      </c>
      <c r="C54" s="9">
        <v>1074049.3298602749</v>
      </c>
      <c r="D54" s="9">
        <v>1086703.981767131</v>
      </c>
      <c r="E54" s="9">
        <v>1086931.9935132004</v>
      </c>
      <c r="F54" s="9">
        <v>1091378.2225615552</v>
      </c>
      <c r="G54" s="9">
        <v>1100909.1135472592</v>
      </c>
      <c r="H54" s="9">
        <v>1112486.4099539372</v>
      </c>
      <c r="I54" s="9">
        <v>1123077.5555588645</v>
      </c>
      <c r="J54" s="9">
        <v>1139870.6206568815</v>
      </c>
      <c r="K54" s="9">
        <v>1196554.3407297535</v>
      </c>
      <c r="L54" s="9">
        <v>1244151.7927217572</v>
      </c>
      <c r="M54" s="9">
        <v>1292347.7755471934</v>
      </c>
      <c r="N54" s="9">
        <v>1346312.4555481868</v>
      </c>
      <c r="O54" s="9">
        <v>1386533.7275548424</v>
      </c>
      <c r="P54" s="9">
        <v>1430716.7036494552</v>
      </c>
      <c r="Q54" s="9">
        <v>1445024.4407153148</v>
      </c>
      <c r="R54" s="9">
        <v>1536907.4740876625</v>
      </c>
      <c r="S54" s="9">
        <v>1628648.0001187169</v>
      </c>
      <c r="T54" s="9">
        <v>1690330.8777241621</v>
      </c>
      <c r="U54" s="9">
        <v>1756078.0647032964</v>
      </c>
      <c r="V54" s="9">
        <v>1843817.3062577101</v>
      </c>
      <c r="W54" s="9">
        <v>1899131.7029465006</v>
      </c>
      <c r="X54" s="9">
        <v>1956105.9602822475</v>
      </c>
      <c r="Y54" s="9">
        <v>2168328.6355095198</v>
      </c>
      <c r="Z54" s="9">
        <v>2408823.6999649843</v>
      </c>
      <c r="AA54" s="9">
        <v>2690065.8058871184</v>
      </c>
      <c r="AB54" s="9">
        <v>3005424.8882073802</v>
      </c>
      <c r="AC54" s="9">
        <v>3359764.4946539141</v>
      </c>
      <c r="AD54" s="9">
        <v>3727341.5419305209</v>
      </c>
      <c r="AE54" s="11">
        <v>4127988.2085277922</v>
      </c>
      <c r="AF54" s="11">
        <v>4145866.0785653666</v>
      </c>
      <c r="AG54" s="11">
        <v>4379936.8021363746</v>
      </c>
      <c r="AH54" s="11">
        <v>4904636.9725521505</v>
      </c>
      <c r="AI54" s="11">
        <v>5155727.9501155233</v>
      </c>
      <c r="AJ54" s="11">
        <v>5264695.8919294719</v>
      </c>
      <c r="AK54" s="11">
        <v>4903604.6445433246</v>
      </c>
      <c r="AL54" s="11">
        <v>4694391.2651809659</v>
      </c>
      <c r="AN54" s="11"/>
      <c r="AO54" s="9"/>
    </row>
    <row r="55" spans="1:41" s="10" customFormat="1" x14ac:dyDescent="0.25">
      <c r="A55" s="9" t="s">
        <v>62</v>
      </c>
      <c r="B55" s="9">
        <v>421381.97573613265</v>
      </c>
      <c r="C55" s="9">
        <v>423670.54043802607</v>
      </c>
      <c r="D55" s="9">
        <v>481170.72857309913</v>
      </c>
      <c r="E55" s="9">
        <v>518359.90497886779</v>
      </c>
      <c r="F55" s="9">
        <v>602464.65777345235</v>
      </c>
      <c r="G55" s="9">
        <v>650810.5871009517</v>
      </c>
      <c r="H55" s="9">
        <v>658620.31414616306</v>
      </c>
      <c r="I55" s="9">
        <v>665199.93766410672</v>
      </c>
      <c r="J55" s="9">
        <v>675183.80117611703</v>
      </c>
      <c r="K55" s="9">
        <v>688686.33291728841</v>
      </c>
      <c r="L55" s="9">
        <v>699013.48113458243</v>
      </c>
      <c r="M55" s="9">
        <v>719982.45521568146</v>
      </c>
      <c r="N55" s="9">
        <v>748789.76340076537</v>
      </c>
      <c r="O55" s="9">
        <v>774993.82923744549</v>
      </c>
      <c r="P55" s="9">
        <v>803658.10212866077</v>
      </c>
      <c r="Q55" s="9">
        <v>832579.83854883933</v>
      </c>
      <c r="R55" s="9">
        <v>861730.43143920728</v>
      </c>
      <c r="S55" s="9">
        <v>904812.66195235157</v>
      </c>
      <c r="T55" s="9">
        <v>944633.6877652976</v>
      </c>
      <c r="U55" s="9">
        <v>985255.71122390649</v>
      </c>
      <c r="V55" s="9">
        <v>1034522.1379671145</v>
      </c>
      <c r="W55" s="9">
        <v>1101586.2947963828</v>
      </c>
      <c r="X55" s="9">
        <v>1150016.2373663138</v>
      </c>
      <c r="Y55" s="9">
        <v>1189538.0955002927</v>
      </c>
      <c r="Z55" s="9">
        <v>1252578.915701977</v>
      </c>
      <c r="AA55" s="9">
        <v>1336327.2522777396</v>
      </c>
      <c r="AB55" s="9">
        <v>1425797.4772866492</v>
      </c>
      <c r="AC55" s="9">
        <v>1521040.7285036515</v>
      </c>
      <c r="AD55" s="9">
        <v>1615164.1101462727</v>
      </c>
      <c r="AE55" s="11">
        <v>1711698.0063274973</v>
      </c>
      <c r="AF55" s="11">
        <v>2031465.6953817755</v>
      </c>
      <c r="AG55" s="11">
        <v>2190072.5323941279</v>
      </c>
      <c r="AH55" s="11">
        <v>2265110.1763517749</v>
      </c>
      <c r="AI55" s="11">
        <v>2390438.1159425131</v>
      </c>
      <c r="AJ55" s="11">
        <v>2516073.965387315</v>
      </c>
      <c r="AK55" s="11">
        <v>2536292.0276856655</v>
      </c>
      <c r="AL55" s="11">
        <v>2529675.1918822294</v>
      </c>
      <c r="AN55" s="11"/>
      <c r="AO55" s="9"/>
    </row>
    <row r="56" spans="1:41" s="10" customFormat="1" x14ac:dyDescent="0.25">
      <c r="A56" s="9" t="s">
        <v>63</v>
      </c>
      <c r="B56" s="9">
        <v>3234.8098611158807</v>
      </c>
      <c r="C56" s="9">
        <v>3252.3784143330749</v>
      </c>
      <c r="D56" s="9">
        <v>3693.7883139150795</v>
      </c>
      <c r="E56" s="9">
        <v>3979.2773036944845</v>
      </c>
      <c r="F56" s="9">
        <v>4624.9216344263714</v>
      </c>
      <c r="G56" s="9">
        <v>4996.0573211395995</v>
      </c>
      <c r="H56" s="9">
        <v>5056.0100089932748</v>
      </c>
      <c r="I56" s="9">
        <v>5106.519599492708</v>
      </c>
      <c r="J56" s="9">
        <v>5183.1624129027177</v>
      </c>
      <c r="K56" s="9">
        <v>5286.8168768841633</v>
      </c>
      <c r="L56" s="9">
        <v>5366.0949732767513</v>
      </c>
      <c r="M56" s="9">
        <v>5527.0668421292949</v>
      </c>
      <c r="N56" s="9">
        <v>5748.2110057507261</v>
      </c>
      <c r="O56" s="9">
        <v>5949.3709400875987</v>
      </c>
      <c r="P56" s="9">
        <v>6169.4170691329564</v>
      </c>
      <c r="Q56" s="9">
        <v>6391.439660415248</v>
      </c>
      <c r="R56" s="9">
        <v>6615.2191070192584</v>
      </c>
      <c r="S56" s="9">
        <v>6945.9471213329398</v>
      </c>
      <c r="T56" s="9">
        <v>7251.6399473121173</v>
      </c>
      <c r="U56" s="9">
        <v>7563.4817669173153</v>
      </c>
      <c r="V56" s="9">
        <v>7941.6838074114885</v>
      </c>
      <c r="W56" s="9">
        <v>8456.5131269611848</v>
      </c>
      <c r="X56" s="9">
        <v>8828.2937555103963</v>
      </c>
      <c r="Y56" s="9">
        <v>9131.6899703059589</v>
      </c>
      <c r="Z56" s="9">
        <v>9615.633467141568</v>
      </c>
      <c r="AA56" s="9">
        <v>10258.541708610754</v>
      </c>
      <c r="AB56" s="9">
        <v>10945.374992425224</v>
      </c>
      <c r="AC56" s="9">
        <v>11676.525886345813</v>
      </c>
      <c r="AD56" s="9">
        <v>12399.079912457699</v>
      </c>
      <c r="AE56" s="11">
        <v>13140.138660291999</v>
      </c>
      <c r="AF56" s="11">
        <v>13824.970222894524</v>
      </c>
      <c r="AG56" s="11">
        <v>13370.386500990977</v>
      </c>
      <c r="AH56" s="11">
        <v>13720.210795957351</v>
      </c>
      <c r="AI56" s="11">
        <v>13982.478399198561</v>
      </c>
      <c r="AJ56" s="11">
        <v>14473.978852508666</v>
      </c>
      <c r="AK56" s="11">
        <v>14374.749589244837</v>
      </c>
      <c r="AL56" s="11">
        <v>14466.503944603179</v>
      </c>
      <c r="AN56" s="11"/>
      <c r="AO56" s="9"/>
    </row>
    <row r="57" spans="1:41" s="10" customFormat="1" x14ac:dyDescent="0.25">
      <c r="A57" s="9" t="s">
        <v>64</v>
      </c>
      <c r="B57" s="9">
        <v>807075.5434063318</v>
      </c>
      <c r="C57" s="9">
        <v>825921.69200899894</v>
      </c>
      <c r="D57" s="9">
        <v>844767.84061166598</v>
      </c>
      <c r="E57" s="9">
        <v>863613.98921432812</v>
      </c>
      <c r="F57" s="9">
        <v>882460.13781699538</v>
      </c>
      <c r="G57" s="9">
        <v>901306.28641966253</v>
      </c>
      <c r="H57" s="9">
        <v>920152.4350223298</v>
      </c>
      <c r="I57" s="9">
        <v>938998.58362499694</v>
      </c>
      <c r="J57" s="9">
        <v>957844.7322276592</v>
      </c>
      <c r="K57" s="9">
        <v>976690.88083032623</v>
      </c>
      <c r="L57" s="9">
        <v>987039.12969905988</v>
      </c>
      <c r="M57" s="9">
        <v>1015430.7301916112</v>
      </c>
      <c r="N57" s="9">
        <v>1044823.107406505</v>
      </c>
      <c r="O57" s="9">
        <v>1059736.8561709831</v>
      </c>
      <c r="P57" s="9">
        <v>1059116.8097234445</v>
      </c>
      <c r="Q57" s="9">
        <v>1089767.7724463246</v>
      </c>
      <c r="R57" s="9">
        <v>1108613.9210489918</v>
      </c>
      <c r="S57" s="9">
        <v>1127460.0696516591</v>
      </c>
      <c r="T57" s="9">
        <v>1146306.2182543261</v>
      </c>
      <c r="U57" s="9">
        <v>1165152.3668569885</v>
      </c>
      <c r="V57" s="9">
        <v>1183998.8096868412</v>
      </c>
      <c r="W57" s="9">
        <v>1398328.2575470735</v>
      </c>
      <c r="X57" s="9">
        <v>1398328.2575470735</v>
      </c>
      <c r="Y57" s="9">
        <v>1550036.2783230606</v>
      </c>
      <c r="Z57" s="9">
        <v>1612037.7294559828</v>
      </c>
      <c r="AA57" s="9">
        <v>1683796.9873567719</v>
      </c>
      <c r="AB57" s="9">
        <v>1758817.7453355566</v>
      </c>
      <c r="AC57" s="9">
        <v>1836909.2532284549</v>
      </c>
      <c r="AD57" s="9">
        <v>1918003.5676042314</v>
      </c>
      <c r="AE57" s="11">
        <v>1998470.878376764</v>
      </c>
      <c r="AF57" s="11">
        <v>2307377.3847573963</v>
      </c>
      <c r="AG57" s="11">
        <v>1838732.4182503135</v>
      </c>
      <c r="AH57" s="11">
        <v>1828842.448053289</v>
      </c>
      <c r="AI57" s="11">
        <v>1874943.1692454363</v>
      </c>
      <c r="AJ57" s="11">
        <v>1644782.7905453704</v>
      </c>
      <c r="AK57" s="11">
        <v>1569517.7494434752</v>
      </c>
      <c r="AL57" s="11">
        <v>1563619.5493507301</v>
      </c>
      <c r="AN57" s="11"/>
      <c r="AO57" s="9"/>
    </row>
    <row r="58" spans="1:41" s="10" customFormat="1" x14ac:dyDescent="0.25">
      <c r="A58" s="9" t="s">
        <v>65</v>
      </c>
      <c r="B58" s="9">
        <v>242555.85291095308</v>
      </c>
      <c r="C58" s="9">
        <v>248219.81297733448</v>
      </c>
      <c r="D58" s="9">
        <v>253883.77304371589</v>
      </c>
      <c r="E58" s="9">
        <v>259547.73311009569</v>
      </c>
      <c r="F58" s="9">
        <v>265211.6931764771</v>
      </c>
      <c r="G58" s="9">
        <v>270875.65324285848</v>
      </c>
      <c r="H58" s="9">
        <v>276539.61330923991</v>
      </c>
      <c r="I58" s="9">
        <v>282203.57337562129</v>
      </c>
      <c r="J58" s="9">
        <v>287867.53344200115</v>
      </c>
      <c r="K58" s="9">
        <v>293531.49350838247</v>
      </c>
      <c r="L58" s="9">
        <v>296641.52249017608</v>
      </c>
      <c r="M58" s="9">
        <v>305174.24155128474</v>
      </c>
      <c r="N58" s="9">
        <v>314007.73078619485</v>
      </c>
      <c r="O58" s="9">
        <v>318489.86022404151</v>
      </c>
      <c r="P58" s="9">
        <v>318303.51348592539</v>
      </c>
      <c r="Q58" s="9">
        <v>327515.25390666927</v>
      </c>
      <c r="R58" s="9">
        <v>333179.21397305059</v>
      </c>
      <c r="S58" s="9">
        <v>338843.17403943196</v>
      </c>
      <c r="T58" s="9">
        <v>344507.1341058134</v>
      </c>
      <c r="U58" s="9">
        <v>350171.09417219326</v>
      </c>
      <c r="V58" s="9">
        <v>355834.03963091684</v>
      </c>
      <c r="W58" s="9">
        <v>383826.61667080957</v>
      </c>
      <c r="X58" s="9">
        <v>410827.47459125804</v>
      </c>
      <c r="Y58" s="9">
        <v>455399.14273445046</v>
      </c>
      <c r="Z58" s="9">
        <v>503443.75229293504</v>
      </c>
      <c r="AA58" s="9">
        <v>557670.18229615933</v>
      </c>
      <c r="AB58" s="9">
        <v>617776.18591804302</v>
      </c>
      <c r="AC58" s="9">
        <v>684310.68114141619</v>
      </c>
      <c r="AD58" s="9">
        <v>752791.76086821919</v>
      </c>
      <c r="AE58" s="11">
        <v>826671.62456925248</v>
      </c>
      <c r="AF58" s="11">
        <v>1087670.1622819896</v>
      </c>
      <c r="AG58" s="11">
        <v>1105896.4053364219</v>
      </c>
      <c r="AH58" s="11">
        <v>1278413.9958968698</v>
      </c>
      <c r="AI58" s="11">
        <v>1391953.3767861091</v>
      </c>
      <c r="AJ58" s="11">
        <v>1498707.0723497472</v>
      </c>
      <c r="AK58" s="11">
        <v>1518933.0856218762</v>
      </c>
      <c r="AL58" s="11">
        <v>1507982.7937122616</v>
      </c>
      <c r="AN58" s="11"/>
      <c r="AO58" s="9"/>
    </row>
    <row r="59" spans="1:41" s="10" customFormat="1" x14ac:dyDescent="0.25">
      <c r="A59" s="9" t="s">
        <v>66</v>
      </c>
      <c r="B59" s="9">
        <v>113464.66763422354</v>
      </c>
      <c r="C59" s="9">
        <v>117879.36475514459</v>
      </c>
      <c r="D59" s="9">
        <v>118267.64767783406</v>
      </c>
      <c r="E59" s="9">
        <v>117815.39350402731</v>
      </c>
      <c r="F59" s="9">
        <v>120428.55769386432</v>
      </c>
      <c r="G59" s="9">
        <v>122561.29723871499</v>
      </c>
      <c r="H59" s="9">
        <v>124410.06809239273</v>
      </c>
      <c r="I59" s="9">
        <v>125126.01944315864</v>
      </c>
      <c r="J59" s="9">
        <v>125827.56954749662</v>
      </c>
      <c r="K59" s="9">
        <v>127102.93408264627</v>
      </c>
      <c r="L59" s="9">
        <v>129949.37761672307</v>
      </c>
      <c r="M59" s="9">
        <v>137580.70720365268</v>
      </c>
      <c r="N59" s="9">
        <v>140617.72172414765</v>
      </c>
      <c r="O59" s="9">
        <v>140258.80989767742</v>
      </c>
      <c r="P59" s="9">
        <v>138085.49717718596</v>
      </c>
      <c r="Q59" s="9">
        <v>141098.25900360814</v>
      </c>
      <c r="R59" s="9">
        <v>143408.05033436499</v>
      </c>
      <c r="S59" s="9">
        <v>147503.99902567882</v>
      </c>
      <c r="T59" s="9">
        <v>150268.13584549728</v>
      </c>
      <c r="U59" s="9">
        <v>157227.22650947119</v>
      </c>
      <c r="V59" s="9">
        <v>160233.69577758247</v>
      </c>
      <c r="W59" s="9">
        <v>163350.88722352227</v>
      </c>
      <c r="X59" s="9">
        <v>166434.56048187127</v>
      </c>
      <c r="Y59" s="9">
        <v>184491.44921536377</v>
      </c>
      <c r="Z59" s="9">
        <v>203058.29042255902</v>
      </c>
      <c r="AA59" s="9">
        <v>224138.67382009589</v>
      </c>
      <c r="AB59" s="9">
        <v>247443.31007628859</v>
      </c>
      <c r="AC59" s="9">
        <v>273161.44932442607</v>
      </c>
      <c r="AD59" s="9">
        <v>300744.63094704843</v>
      </c>
      <c r="AE59" s="11">
        <v>330963.66097052977</v>
      </c>
      <c r="AF59" s="11">
        <v>374115.54781100573</v>
      </c>
      <c r="AG59" s="11">
        <v>390300.73329293978</v>
      </c>
      <c r="AH59" s="11">
        <v>427717.44936379953</v>
      </c>
      <c r="AI59" s="11">
        <v>472633.65814682352</v>
      </c>
      <c r="AJ59" s="11">
        <v>484336.49670446763</v>
      </c>
      <c r="AK59" s="11">
        <v>475690.0014199306</v>
      </c>
      <c r="AL59" s="11">
        <v>474237.25539954851</v>
      </c>
      <c r="AN59" s="11"/>
      <c r="AO59" s="9"/>
    </row>
    <row r="60" spans="1:41" s="10" customFormat="1" x14ac:dyDescent="0.25">
      <c r="A60" s="9" t="s">
        <v>67</v>
      </c>
      <c r="B60" s="9">
        <v>133526.04318925517</v>
      </c>
      <c r="C60" s="9">
        <v>134600.06779107446</v>
      </c>
      <c r="D60" s="9">
        <v>126602.71537137397</v>
      </c>
      <c r="E60" s="9">
        <v>103734.25308032965</v>
      </c>
      <c r="F60" s="9">
        <v>99405.10776222733</v>
      </c>
      <c r="G60" s="9">
        <v>103453.35433831537</v>
      </c>
      <c r="H60" s="9">
        <v>104487.7226471444</v>
      </c>
      <c r="I60" s="9">
        <v>105522.09095597338</v>
      </c>
      <c r="J60" s="9">
        <v>107091.8192201708</v>
      </c>
      <c r="K60" s="9">
        <v>109233.2590416443</v>
      </c>
      <c r="L60" s="9">
        <v>110872.38581857466</v>
      </c>
      <c r="M60" s="9">
        <v>118301.33137208153</v>
      </c>
      <c r="N60" s="9">
        <v>130132.12544750619</v>
      </c>
      <c r="O60" s="9">
        <v>147960.93383770622</v>
      </c>
      <c r="P60" s="9">
        <v>171634.08840734436</v>
      </c>
      <c r="Q60" s="9">
        <v>197379.28428572306</v>
      </c>
      <c r="R60" s="9">
        <v>226986.01169402737</v>
      </c>
      <c r="S60" s="9">
        <v>272382.55309461633</v>
      </c>
      <c r="T60" s="9">
        <v>326858.73324443144</v>
      </c>
      <c r="U60" s="9">
        <v>353007.10143487767</v>
      </c>
      <c r="V60" s="9">
        <v>388308.32986618503</v>
      </c>
      <c r="W60" s="9">
        <v>446700.19163008133</v>
      </c>
      <c r="X60" s="9">
        <v>452551.40083909227</v>
      </c>
      <c r="Y60" s="9">
        <v>501649.7988369512</v>
      </c>
      <c r="Z60" s="9">
        <v>554323.02771483106</v>
      </c>
      <c r="AA60" s="9">
        <v>613139.47257051314</v>
      </c>
      <c r="AB60" s="9">
        <v>678267.72799137223</v>
      </c>
      <c r="AC60" s="9">
        <v>750842.36499311461</v>
      </c>
      <c r="AD60" s="9">
        <v>825123.94608446513</v>
      </c>
      <c r="AE60" s="11">
        <v>900022.87189212651</v>
      </c>
      <c r="AF60" s="11">
        <v>934598.46946683712</v>
      </c>
      <c r="AG60" s="11">
        <v>1401467.4044201791</v>
      </c>
      <c r="AH60" s="11">
        <v>1551526.7645846568</v>
      </c>
      <c r="AI60" s="11">
        <v>1825448.633865447</v>
      </c>
      <c r="AJ60" s="11">
        <v>2151384.0493854536</v>
      </c>
      <c r="AK60" s="11">
        <v>2257471.3479455109</v>
      </c>
      <c r="AL60" s="11">
        <v>2310545.7107763733</v>
      </c>
      <c r="AN60" s="11"/>
      <c r="AO60" s="9"/>
    </row>
    <row r="61" spans="1:4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41" s="4" customFormat="1" x14ac:dyDescent="0.25">
      <c r="A62" s="4" t="s">
        <v>75</v>
      </c>
      <c r="B62" s="5">
        <v>19549562.901350025</v>
      </c>
      <c r="C62" s="5">
        <v>18219268.310189173</v>
      </c>
      <c r="D62" s="5">
        <v>16228807.097432597</v>
      </c>
      <c r="E62" s="5">
        <v>16048307.754896609</v>
      </c>
      <c r="F62" s="5">
        <v>16997518.267570708</v>
      </c>
      <c r="G62" s="5">
        <v>17007774.675011676</v>
      </c>
      <c r="H62" s="5">
        <v>17552103.471181348</v>
      </c>
      <c r="I62" s="5">
        <v>18839550.060535777</v>
      </c>
      <c r="J62" s="5">
        <v>19201164.604282174</v>
      </c>
      <c r="K62" s="5">
        <v>21462733.722425576</v>
      </c>
      <c r="L62" s="5">
        <v>21539613.830487821</v>
      </c>
      <c r="M62" s="5">
        <v>22537095.776634872</v>
      </c>
      <c r="N62" s="5">
        <v>22078072.136568427</v>
      </c>
      <c r="O62" s="5">
        <v>21676851.417315215</v>
      </c>
      <c r="P62" s="5">
        <v>21660487.072875798</v>
      </c>
      <c r="Q62" s="5">
        <v>22568866.725940965</v>
      </c>
      <c r="R62" s="5">
        <v>23231123.125556968</v>
      </c>
      <c r="S62" s="5">
        <v>23829758.426022343</v>
      </c>
      <c r="T62" s="5">
        <v>23967591.419622716</v>
      </c>
      <c r="U62" s="5">
        <v>25169538.790268943</v>
      </c>
      <c r="V62" s="5">
        <v>26658621.292460356</v>
      </c>
      <c r="W62" s="5">
        <v>30745192.05717738</v>
      </c>
      <c r="X62" s="5">
        <v>33004796.339897811</v>
      </c>
      <c r="Y62" s="5">
        <v>36057737.775767155</v>
      </c>
      <c r="Z62" s="5">
        <v>38378796.060914151</v>
      </c>
      <c r="AA62" s="5">
        <v>40703681.383096747</v>
      </c>
      <c r="AB62" s="5">
        <v>43385877.081559807</v>
      </c>
      <c r="AC62" s="5">
        <v>46320014.944012657</v>
      </c>
      <c r="AD62" s="5">
        <v>50042360.648509406</v>
      </c>
      <c r="AE62" s="3">
        <v>54612264.176577955</v>
      </c>
      <c r="AF62" s="3">
        <v>57511041.765038103</v>
      </c>
      <c r="AG62" s="3">
        <v>59929893.044060789</v>
      </c>
      <c r="AH62" s="3">
        <v>63218721.730018884</v>
      </c>
      <c r="AI62" s="3">
        <v>67152785.83528474</v>
      </c>
      <c r="AJ62" s="3">
        <v>69023929.943385482</v>
      </c>
      <c r="AK62" s="3">
        <v>67931235.926881075</v>
      </c>
      <c r="AL62" s="3">
        <v>68496917.931093231</v>
      </c>
    </row>
    <row r="63" spans="1:41" x14ac:dyDescent="0.25">
      <c r="A63" t="s">
        <v>71</v>
      </c>
      <c r="B63" s="2">
        <v>198971.47597106473</v>
      </c>
      <c r="C63" s="2">
        <v>185696.48823941432</v>
      </c>
      <c r="D63" s="2">
        <v>165583.69520262184</v>
      </c>
      <c r="E63" s="2">
        <v>163183.40760707643</v>
      </c>
      <c r="F63" s="2">
        <v>172562.81976229386</v>
      </c>
      <c r="G63" s="2">
        <v>172770.76466885343</v>
      </c>
      <c r="H63" s="2">
        <v>178240.97850847905</v>
      </c>
      <c r="I63" s="2">
        <v>191142.3702799523</v>
      </c>
      <c r="J63" s="2">
        <v>194799.37767273968</v>
      </c>
      <c r="K63" s="2">
        <v>217470.81316375174</v>
      </c>
      <c r="L63" s="2">
        <v>218282.28272824877</v>
      </c>
      <c r="M63" s="2">
        <v>228450.48676986046</v>
      </c>
      <c r="N63" s="2">
        <v>224168.220474581</v>
      </c>
      <c r="O63" s="2">
        <v>220620.11906935394</v>
      </c>
      <c r="P63" s="2">
        <v>221072.7169238216</v>
      </c>
      <c r="Q63" s="2">
        <v>230826.69253436205</v>
      </c>
      <c r="R63" s="2">
        <v>238219.95602050648</v>
      </c>
      <c r="S63" s="2">
        <v>245388.03677311377</v>
      </c>
      <c r="T63" s="2">
        <v>248184.44860917871</v>
      </c>
      <c r="U63" s="2">
        <v>260884.59646616018</v>
      </c>
      <c r="V63" s="2">
        <v>276694.35583609005</v>
      </c>
      <c r="W63" s="2">
        <v>319080.07538663782</v>
      </c>
      <c r="X63" s="2">
        <v>341828.4323784908</v>
      </c>
      <c r="Y63" s="2">
        <v>373635.93836055585</v>
      </c>
      <c r="Z63" s="2">
        <v>398217.67007532867</v>
      </c>
      <c r="AA63" s="2">
        <v>422997.58762006438</v>
      </c>
      <c r="AB63" s="2">
        <v>451514.91311146051</v>
      </c>
      <c r="AC63" s="2">
        <v>482745.49870411062</v>
      </c>
      <c r="AD63" s="2">
        <v>521902.59656904545</v>
      </c>
      <c r="AE63" s="1"/>
      <c r="AF63" s="1"/>
      <c r="AG63" s="1">
        <v>13900.97</v>
      </c>
      <c r="AH63" s="1">
        <v>724123.83</v>
      </c>
      <c r="AI63" s="1">
        <v>824673.38</v>
      </c>
      <c r="AJ63" s="1">
        <v>756762.77496276097</v>
      </c>
      <c r="AK63" s="1">
        <v>721194.43780887197</v>
      </c>
      <c r="AL63" s="1">
        <v>714716.70644306461</v>
      </c>
    </row>
    <row r="64" spans="1:41" s="4" customFormat="1" x14ac:dyDescent="0.25">
      <c r="A64" s="4" t="s">
        <v>72</v>
      </c>
      <c r="B64" s="5">
        <v>19748534.377321091</v>
      </c>
      <c r="C64" s="5">
        <v>18404964.798428588</v>
      </c>
      <c r="D64" s="5">
        <v>16394390.792635219</v>
      </c>
      <c r="E64" s="5">
        <v>16211491.162503686</v>
      </c>
      <c r="F64" s="5">
        <v>17170081.087333001</v>
      </c>
      <c r="G64" s="5">
        <v>17180545.439680528</v>
      </c>
      <c r="H64" s="5">
        <v>17730344.449689828</v>
      </c>
      <c r="I64" s="5">
        <v>19030692.43081573</v>
      </c>
      <c r="J64" s="5">
        <v>19395963.981954914</v>
      </c>
      <c r="K64" s="5">
        <v>21680204.53558933</v>
      </c>
      <c r="L64" s="5">
        <v>21757896.113216069</v>
      </c>
      <c r="M64" s="5">
        <v>22765546.263404731</v>
      </c>
      <c r="N64" s="5">
        <v>22302240.357043009</v>
      </c>
      <c r="O64" s="5">
        <v>21897471.536384568</v>
      </c>
      <c r="P64" s="5">
        <v>21881559.789799619</v>
      </c>
      <c r="Q64" s="5">
        <v>22799693.418475326</v>
      </c>
      <c r="R64" s="5">
        <v>23469343.081577476</v>
      </c>
      <c r="S64" s="5">
        <v>24075146.462795459</v>
      </c>
      <c r="T64" s="5">
        <v>24215775.868231893</v>
      </c>
      <c r="U64" s="5">
        <v>25430423.386735104</v>
      </c>
      <c r="V64" s="5">
        <v>26935315.648296446</v>
      </c>
      <c r="W64" s="5">
        <v>31064272.132564016</v>
      </c>
      <c r="X64" s="5">
        <v>33346624.772276301</v>
      </c>
      <c r="Y64" s="5">
        <v>36431373.714127712</v>
      </c>
      <c r="Z64" s="5">
        <v>38777013.730989479</v>
      </c>
      <c r="AA64" s="5">
        <v>41126678.970716812</v>
      </c>
      <c r="AB64" s="5">
        <v>43837391.99467127</v>
      </c>
      <c r="AC64" s="5">
        <v>46802760.44271677</v>
      </c>
      <c r="AD64" s="5">
        <v>50564263.245078452</v>
      </c>
      <c r="AE64" s="3">
        <v>54612264.176577955</v>
      </c>
      <c r="AF64" s="3">
        <v>57511041.765038103</v>
      </c>
      <c r="AG64" s="3">
        <v>59943794.014060788</v>
      </c>
      <c r="AH64" s="3">
        <v>63942845.560018882</v>
      </c>
      <c r="AI64" s="3">
        <v>67977459.215284735</v>
      </c>
      <c r="AJ64" s="3">
        <v>69780692.71834825</v>
      </c>
      <c r="AK64" s="3">
        <v>68652430.364689946</v>
      </c>
      <c r="AL64" s="3">
        <v>69211634.637536302</v>
      </c>
    </row>
    <row r="65" spans="1:38" s="36" customFormat="1" x14ac:dyDescent="0.25">
      <c r="A65" s="36" t="s">
        <v>89</v>
      </c>
      <c r="B65" s="39"/>
      <c r="C65" s="39">
        <f>(C62-B62)/B62*100</f>
        <v>-6.8047280538890558</v>
      </c>
      <c r="D65" s="39">
        <f t="shared" ref="D65:AL65" si="6">(D62-C62)/C62*100</f>
        <v>-10.925033754749665</v>
      </c>
      <c r="E65" s="39">
        <f t="shared" si="6"/>
        <v>-1.1122157127897747</v>
      </c>
      <c r="F65" s="39">
        <f t="shared" si="6"/>
        <v>5.9147078132551307</v>
      </c>
      <c r="G65" s="39">
        <f t="shared" si="6"/>
        <v>6.0340617256672655E-2</v>
      </c>
      <c r="H65" s="39">
        <f t="shared" si="6"/>
        <v>3.2004704117430256</v>
      </c>
      <c r="I65" s="39">
        <f t="shared" si="6"/>
        <v>7.334998859072801</v>
      </c>
      <c r="J65" s="39">
        <f t="shared" si="6"/>
        <v>1.9194436310020504</v>
      </c>
      <c r="K65" s="39">
        <f t="shared" si="6"/>
        <v>11.778291394049271</v>
      </c>
      <c r="L65" s="39">
        <f t="shared" si="6"/>
        <v>0.35820277629366437</v>
      </c>
      <c r="M65" s="39">
        <f t="shared" si="6"/>
        <v>4.630918427772297</v>
      </c>
      <c r="N65" s="39">
        <f t="shared" si="6"/>
        <v>-2.0367470796407292</v>
      </c>
      <c r="O65" s="39">
        <f t="shared" si="6"/>
        <v>-1.8172814943776767</v>
      </c>
      <c r="P65" s="39">
        <f t="shared" si="6"/>
        <v>-7.549225726733301E-2</v>
      </c>
      <c r="Q65" s="39">
        <f t="shared" si="6"/>
        <v>4.193717574350762</v>
      </c>
      <c r="R65" s="39">
        <f t="shared" si="6"/>
        <v>2.9343803907300159</v>
      </c>
      <c r="S65" s="39">
        <f t="shared" si="6"/>
        <v>2.5768676668361588</v>
      </c>
      <c r="T65" s="39">
        <f t="shared" si="6"/>
        <v>0.57840701167099196</v>
      </c>
      <c r="U65" s="39">
        <f t="shared" si="6"/>
        <v>5.01488593326975</v>
      </c>
      <c r="V65" s="39">
        <f t="shared" si="6"/>
        <v>5.9162089325495426</v>
      </c>
      <c r="W65" s="39">
        <f t="shared" si="6"/>
        <v>15.32926523050461</v>
      </c>
      <c r="X65" s="39">
        <f t="shared" si="6"/>
        <v>7.3494557409763628</v>
      </c>
      <c r="Y65" s="39">
        <f t="shared" si="6"/>
        <v>9.2499932568249132</v>
      </c>
      <c r="Z65" s="39">
        <f t="shared" si="6"/>
        <v>6.4370601937952951</v>
      </c>
      <c r="AA65" s="39">
        <f t="shared" si="6"/>
        <v>6.0577338551542326</v>
      </c>
      <c r="AB65" s="39">
        <f t="shared" si="6"/>
        <v>6.5895653840709123</v>
      </c>
      <c r="AC65" s="39">
        <f t="shared" si="6"/>
        <v>6.7628870494816837</v>
      </c>
      <c r="AD65" s="39">
        <f t="shared" si="6"/>
        <v>8.0361496191138446</v>
      </c>
      <c r="AE65" s="39">
        <f t="shared" si="6"/>
        <v>9.132070247778513</v>
      </c>
      <c r="AF65" s="39">
        <f t="shared" si="6"/>
        <v>5.3079242037787031</v>
      </c>
      <c r="AG65" s="39">
        <f t="shared" si="6"/>
        <v>4.2058902165342884</v>
      </c>
      <c r="AH65" s="39">
        <f t="shared" si="6"/>
        <v>5.4877933513749637</v>
      </c>
      <c r="AI65" s="39">
        <f t="shared" si="6"/>
        <v>6.2229415552984806</v>
      </c>
      <c r="AJ65" s="39">
        <f t="shared" si="6"/>
        <v>2.7863983375021335</v>
      </c>
      <c r="AK65" s="39">
        <f t="shared" si="6"/>
        <v>-1.583065492504776</v>
      </c>
      <c r="AL65" s="39">
        <f t="shared" si="6"/>
        <v>0.83272738452902173</v>
      </c>
    </row>
    <row r="66" spans="1:38" x14ac:dyDescent="0.25">
      <c r="Y66" s="21"/>
      <c r="Z66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7"/>
  <sheetViews>
    <sheetView zoomScaleNormal="100" workbookViewId="0">
      <pane xSplit="1" ySplit="1" topLeftCell="V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7.7109375" customWidth="1"/>
    <col min="2" max="2" width="9.140625" style="15"/>
    <col min="3" max="3" width="9.5703125" style="15" bestFit="1" customWidth="1"/>
    <col min="4" max="39" width="9.140625" style="15"/>
  </cols>
  <sheetData>
    <row r="1" spans="1:40" x14ac:dyDescent="0.25">
      <c r="A1" s="4" t="s">
        <v>70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>
        <v>1996</v>
      </c>
      <c r="R1" s="14" t="s">
        <v>15</v>
      </c>
      <c r="S1" s="14" t="s">
        <v>16</v>
      </c>
      <c r="T1" s="14">
        <v>1999</v>
      </c>
      <c r="U1" s="14">
        <v>2000</v>
      </c>
      <c r="V1" s="14">
        <v>2001</v>
      </c>
      <c r="W1" s="14">
        <v>2002</v>
      </c>
      <c r="X1" s="14">
        <v>2003</v>
      </c>
      <c r="Y1" s="14">
        <v>2004</v>
      </c>
      <c r="Z1" s="14">
        <v>2005</v>
      </c>
      <c r="AA1" s="14">
        <v>2006</v>
      </c>
      <c r="AB1" s="14">
        <v>2007</v>
      </c>
      <c r="AC1" s="14">
        <v>2008</v>
      </c>
      <c r="AD1" s="14">
        <v>2009</v>
      </c>
      <c r="AE1" s="15">
        <v>2010</v>
      </c>
      <c r="AF1" s="15">
        <v>2011</v>
      </c>
      <c r="AG1" s="15">
        <v>2012</v>
      </c>
      <c r="AH1" s="15">
        <v>2013</v>
      </c>
      <c r="AI1" s="15">
        <v>2014</v>
      </c>
      <c r="AJ1" s="15">
        <v>2015</v>
      </c>
      <c r="AK1" s="15">
        <v>2016</v>
      </c>
      <c r="AL1" s="15">
        <v>2017</v>
      </c>
      <c r="AN1" s="4"/>
    </row>
    <row r="2" spans="1:40" s="4" customFormat="1" x14ac:dyDescent="0.25">
      <c r="A2" s="4" t="s">
        <v>77</v>
      </c>
      <c r="B2" s="6"/>
      <c r="C2" s="13">
        <f>('Constant Series'!C9-'Constant Series'!B9)/'Constant Series'!B9*100</f>
        <v>2.604823085107534</v>
      </c>
      <c r="D2" s="13">
        <f>('Constant Series'!D9-'Constant Series'!C9)/'Constant Series'!C9*100</f>
        <v>-0.69576412331420601</v>
      </c>
      <c r="E2" s="13">
        <f>('Constant Series'!E9-'Constant Series'!D9)/'Constant Series'!D9*100</f>
        <v>-4.3824373166588586</v>
      </c>
      <c r="F2" s="13">
        <f>('Constant Series'!F9-'Constant Series'!E9)/'Constant Series'!E9*100</f>
        <v>18.561148069652329</v>
      </c>
      <c r="G2" s="13">
        <f>('Constant Series'!G9-'Constant Series'!F9)/'Constant Series'!F9*100</f>
        <v>9.3653264359099353</v>
      </c>
      <c r="H2" s="13">
        <f>('Constant Series'!H9-'Constant Series'!G9)/'Constant Series'!G9*100</f>
        <v>-3.1860828087932718</v>
      </c>
      <c r="I2" s="13">
        <f>('Constant Series'!I9-'Constant Series'!H9)/'Constant Series'!H9*100</f>
        <v>9.783102989116367</v>
      </c>
      <c r="J2" s="13">
        <f>('Constant Series'!J9-'Constant Series'!I9)/'Constant Series'!I9*100</f>
        <v>4.7685068894628966</v>
      </c>
      <c r="K2" s="13">
        <f>('Constant Series'!K9-'Constant Series'!J9)/'Constant Series'!J9*100</f>
        <v>4.1723205423096079</v>
      </c>
      <c r="L2" s="13">
        <f>('Constant Series'!L9-'Constant Series'!K9)/'Constant Series'!K9*100</f>
        <v>3.6401587138182494</v>
      </c>
      <c r="M2" s="13">
        <f>('Constant Series'!M9-'Constant Series'!L9)/'Constant Series'!L9*100</f>
        <v>2.3380450262558341</v>
      </c>
      <c r="N2" s="13">
        <f>('Constant Series'!N9-'Constant Series'!M9)/'Constant Series'!M9*100</f>
        <v>1.8742003583422453</v>
      </c>
      <c r="O2" s="13">
        <f>('Constant Series'!O9-'Constant Series'!N9)/'Constant Series'!N9*100</f>
        <v>2.5645888873797427</v>
      </c>
      <c r="P2" s="13">
        <f>('Constant Series'!P9-'Constant Series'!O9)/'Constant Series'!O9*100</f>
        <v>3.5864095196753536</v>
      </c>
      <c r="Q2" s="13">
        <f>('Constant Series'!Q9-'Constant Series'!P9)/'Constant Series'!P9*100</f>
        <v>3.9263585701699051</v>
      </c>
      <c r="R2" s="13">
        <f>('Constant Series'!R9-'Constant Series'!Q9)/'Constant Series'!Q9*100</f>
        <v>4.1642534060207019</v>
      </c>
      <c r="S2" s="13">
        <f>('Constant Series'!S9-'Constant Series'!R9)/'Constant Series'!R9*100</f>
        <v>3.9380948102536193</v>
      </c>
      <c r="T2" s="13">
        <f>('Constant Series'!T9-'Constant Series'!S9)/'Constant Series'!S9*100</f>
        <v>5.1036867433101607</v>
      </c>
      <c r="U2" s="13">
        <f>('Constant Series'!U9-'Constant Series'!T9)/'Constant Series'!T9*100</f>
        <v>2.9195985867699425</v>
      </c>
      <c r="V2" s="13">
        <f>('Constant Series'!V9-'Constant Series'!U9)/'Constant Series'!U9*100</f>
        <v>3.7920265114445693</v>
      </c>
      <c r="W2" s="13">
        <f>('Constant Series'!W9-'Constant Series'!V9)/'Constant Series'!V9*100</f>
        <v>55.578047275238475</v>
      </c>
      <c r="X2" s="13">
        <f>('Constant Series'!X9-'Constant Series'!W9)/'Constant Series'!W9*100</f>
        <v>7.0070575304198943</v>
      </c>
      <c r="Y2" s="13">
        <f>('Constant Series'!Y9-'Constant Series'!X9)/'Constant Series'!X9*100</f>
        <v>6.2612290409885567</v>
      </c>
      <c r="Z2" s="13">
        <f>('Constant Series'!Z9-'Constant Series'!Y9)/'Constant Series'!Y9*100</f>
        <v>7.0699550075944737</v>
      </c>
      <c r="AA2" s="13">
        <f>('Constant Series'!AA9-'Constant Series'!Z9)/'Constant Series'!Z9*100</f>
        <v>7.4128829331578103</v>
      </c>
      <c r="AB2" s="13">
        <f>('Constant Series'!AB9-'Constant Series'!AA9)/'Constant Series'!AA9*100</f>
        <v>7.1997647504718323</v>
      </c>
      <c r="AC2" s="13">
        <f>('Constant Series'!AC9-'Constant Series'!AB9)/'Constant Series'!AB9*100</f>
        <v>6.2682281562089894</v>
      </c>
      <c r="AD2" s="13">
        <f>('Constant Series'!AD9-'Constant Series'!AC9)/'Constant Series'!AC9*100</f>
        <v>5.8817754218933329</v>
      </c>
      <c r="AE2" s="13">
        <f>('Constant Series'!AE9-'Constant Series'!AD9)/'Constant Series'!AD9*100</f>
        <v>5.8276421798707085</v>
      </c>
      <c r="AF2" s="13">
        <f>('Constant Series'!AF9-'Constant Series'!AE9)/'Constant Series'!AE9*100</f>
        <v>2.9158486773745538</v>
      </c>
      <c r="AG2" s="13">
        <f>('Constant Series'!AG9-'Constant Series'!AF9)/'Constant Series'!AF9*100</f>
        <v>6.7041586166801252</v>
      </c>
      <c r="AH2" s="13">
        <f>('Constant Series'!AH9-'Constant Series'!AG9)/'Constant Series'!AG9*100</f>
        <v>2.9366799319280146</v>
      </c>
      <c r="AI2" s="13">
        <f>('Constant Series'!AI9-'Constant Series'!AH9)/'Constant Series'!AH9*100</f>
        <v>4.2701273381141078</v>
      </c>
      <c r="AJ2" s="13">
        <f>('Constant Series'!AJ9-'Constant Series'!AI9)/'Constant Series'!AI9*100</f>
        <v>3.7179215233297627</v>
      </c>
      <c r="AK2" s="13">
        <f>('Constant Series'!AK9-'Constant Series'!AJ9)/'Constant Series'!AJ9*100</f>
        <v>4.1067461945766182</v>
      </c>
      <c r="AL2" s="13">
        <f>('Constant Series'!AL9-'Constant Series'!AK9)/'Constant Series'!AK9*100</f>
        <v>3.4452118399142444</v>
      </c>
    </row>
    <row r="3" spans="1:40" x14ac:dyDescent="0.25">
      <c r="A3" s="2" t="s">
        <v>17</v>
      </c>
      <c r="C3" s="16">
        <f>('Constant Series'!C10-'Constant Series'!B10)/'Constant Series'!B10*100</f>
        <v>2.2813901345291683</v>
      </c>
      <c r="D3" s="13">
        <f>('Constant Series'!D10-'Constant Series'!C10)/'Constant Series'!C10*100</f>
        <v>-2.8662245848632759</v>
      </c>
      <c r="E3" s="13">
        <f>('Constant Series'!E10-'Constant Series'!D10)/'Constant Series'!D10*100</f>
        <v>-4.5362220717671002</v>
      </c>
      <c r="F3" s="13">
        <f>('Constant Series'!F10-'Constant Series'!E10)/'Constant Series'!E10*100</f>
        <v>23.977541371158402</v>
      </c>
      <c r="G3" s="13">
        <f>('Constant Series'!G10-'Constant Series'!F10)/'Constant Series'!F10*100</f>
        <v>11.288554130714589</v>
      </c>
      <c r="H3" s="13">
        <f>('Constant Series'!H10-'Constant Series'!G10)/'Constant Series'!G10*100</f>
        <v>-4.000856714499907</v>
      </c>
      <c r="I3" s="13">
        <f>('Constant Series'!I10-'Constant Series'!H10)/'Constant Series'!H10*100</f>
        <v>10.798268707331232</v>
      </c>
      <c r="J3" s="13">
        <f>('Constant Series'!J10-'Constant Series'!I10)/'Constant Series'!I10*100</f>
        <v>4.999999999999984</v>
      </c>
      <c r="K3" s="13">
        <f>('Constant Series'!K10-'Constant Series'!J10)/'Constant Series'!J10*100</f>
        <v>4.3500156294647399</v>
      </c>
      <c r="L3" s="13">
        <f>('Constant Series'!L10-'Constant Series'!K10)/'Constant Series'!K10*100</f>
        <v>4.4999928326504808</v>
      </c>
      <c r="M3" s="13">
        <f>('Constant Series'!M10-'Constant Series'!L10)/'Constant Series'!L10*100</f>
        <v>2.9999989448141187</v>
      </c>
      <c r="N3" s="13">
        <f>('Constant Series'!N10-'Constant Series'!M10)/'Constant Series'!M10*100</f>
        <v>2.8999854527771811</v>
      </c>
      <c r="O3" s="13">
        <f>('Constant Series'!O10-'Constant Series'!N10)/'Constant Series'!N10*100</f>
        <v>3.0000162611500798</v>
      </c>
      <c r="P3" s="13">
        <f>('Constant Series'!P10-'Constant Series'!O10)/'Constant Series'!O10*100</f>
        <v>3.3999878210545647</v>
      </c>
      <c r="Q3" s="13">
        <f>('Constant Series'!Q10-'Constant Series'!P10)/'Constant Series'!P10*100</f>
        <v>3.7899903497491532</v>
      </c>
      <c r="R3" s="13">
        <f>('Constant Series'!R10-'Constant Series'!Q10)/'Constant Series'!Q10*100</f>
        <v>4.3000138402154597</v>
      </c>
      <c r="S3" s="13">
        <f>('Constant Series'!S10-'Constant Series'!R10)/'Constant Series'!R10*100</f>
        <v>3.9000017558499369</v>
      </c>
      <c r="T3" s="13">
        <f>('Constant Series'!T10-'Constant Series'!S10)/'Constant Series'!S10*100</f>
        <v>5.2400119570333388</v>
      </c>
      <c r="U3" s="13">
        <f>('Constant Series'!U10-'Constant Series'!T10)/'Constant Series'!T10*100</f>
        <v>2.9999994735087956</v>
      </c>
      <c r="V3" s="13">
        <f>('Constant Series'!V10-'Constant Series'!U10)/'Constant Series'!U10*100</f>
        <v>3.7999914601320253</v>
      </c>
      <c r="W3" s="13">
        <f>('Constant Series'!W10-'Constant Series'!V10)/'Constant Series'!V10*100</f>
        <v>65.255562330933927</v>
      </c>
      <c r="X3" s="13">
        <f>('Constant Series'!X10-'Constant Series'!W10)/'Constant Series'!W10*100</f>
        <v>7.3825503355704853</v>
      </c>
      <c r="Y3" s="13">
        <f>('Constant Series'!Y10-'Constant Series'!X10)/'Constant Series'!X10*100</f>
        <v>6.1875</v>
      </c>
      <c r="Z3" s="13">
        <f>('Constant Series'!Z10-'Constant Series'!Y10)/'Constant Series'!Y10*100</f>
        <v>7.1322911985871702</v>
      </c>
      <c r="AA3" s="13">
        <f>('Constant Series'!AA10-'Constant Series'!Z10)/'Constant Series'!Z10*100</f>
        <v>7.4905253170291299</v>
      </c>
      <c r="AB3" s="13">
        <f>('Constant Series'!AB10-'Constant Series'!AA10)/'Constant Series'!AA10*100</f>
        <v>7.2481084545398868</v>
      </c>
      <c r="AC3" s="13">
        <f>('Constant Series'!AC10-'Constant Series'!AB10)/'Constant Series'!AB10*100</f>
        <v>6.2200000332962215</v>
      </c>
      <c r="AD3" s="13">
        <f>('Constant Series'!AD10-'Constant Series'!AC10)/'Constant Series'!AC10*100</f>
        <v>5.8264207918017634</v>
      </c>
      <c r="AE3" s="13">
        <f>('Constant Series'!AE10-'Constant Series'!AD10)/'Constant Series'!AD10*100</f>
        <v>5.7734184198707643</v>
      </c>
      <c r="AF3" s="13">
        <f>('Constant Series'!AF10-'Constant Series'!AE10)/'Constant Series'!AE10*100</f>
        <v>2.8526068734302692</v>
      </c>
      <c r="AG3" s="13">
        <f>('Constant Series'!AG10-'Constant Series'!AF10)/'Constant Series'!AF10*100</f>
        <v>7.5088260898697978</v>
      </c>
      <c r="AH3" s="13">
        <f>('Constant Series'!AH10-'Constant Series'!AG10)/'Constant Series'!AG10*100</f>
        <v>2.5408002032706771</v>
      </c>
      <c r="AI3" s="13">
        <f>('Constant Series'!AI10-'Constant Series'!AH10)/'Constant Series'!AH10*100</f>
        <v>4.1187830099581006</v>
      </c>
      <c r="AJ3" s="13">
        <f>('Constant Series'!AJ10-'Constant Series'!AI10)/'Constant Series'!AI10*100</f>
        <v>3.4906910557968844</v>
      </c>
      <c r="AK3" s="13">
        <f>('Constant Series'!AK10-'Constant Series'!AJ10)/'Constant Series'!AJ10*100</f>
        <v>4.3398517132309991</v>
      </c>
      <c r="AL3" s="13">
        <f>('Constant Series'!AL10-'Constant Series'!AK10)/'Constant Series'!AK10*100</f>
        <v>3.6429808379266397</v>
      </c>
    </row>
    <row r="4" spans="1:40" x14ac:dyDescent="0.25">
      <c r="A4" s="2" t="s">
        <v>18</v>
      </c>
      <c r="C4" s="16">
        <f>('Constant Series'!C11-'Constant Series'!B11)/'Constant Series'!B11*100</f>
        <v>5.7713941867461838</v>
      </c>
      <c r="D4" s="13">
        <f>('Constant Series'!D11-'Constant Series'!C11)/'Constant Series'!C11*100</f>
        <v>8.865665734992211</v>
      </c>
      <c r="E4" s="13">
        <f>('Constant Series'!E11-'Constant Series'!D11)/'Constant Series'!D11*100</f>
        <v>1.6672233165883927</v>
      </c>
      <c r="F4" s="13">
        <f>('Constant Series'!F11-'Constant Series'!E11)/'Constant Series'!E11*100</f>
        <v>7.1099579637563135</v>
      </c>
      <c r="G4" s="13">
        <f>('Constant Series'!G11-'Constant Series'!F11)/'Constant Series'!F11*100</f>
        <v>-1.5124581147790703</v>
      </c>
      <c r="H4" s="13">
        <f>('Constant Series'!H11-'Constant Series'!G11)/'Constant Series'!G11*100</f>
        <v>2.7999923734792187</v>
      </c>
      <c r="I4" s="13">
        <f>('Constant Series'!I11-'Constant Series'!H11)/'Constant Series'!H11*100</f>
        <v>2.5001339504671765</v>
      </c>
      <c r="J4" s="13">
        <f>('Constant Series'!J11-'Constant Series'!I11)/'Constant Series'!I11*100</f>
        <v>2.000056294306634</v>
      </c>
      <c r="K4" s="13">
        <f>('Constant Series'!K11-'Constant Series'!J11)/'Constant Series'!J11*100</f>
        <v>2.0000630748185837</v>
      </c>
      <c r="L4" s="13">
        <f>('Constant Series'!L11-'Constant Series'!K11)/'Constant Series'!K11*100</f>
        <v>-1.6000587461182343</v>
      </c>
      <c r="M4" s="13">
        <f>('Constant Series'!M11-'Constant Series'!L11)/'Constant Series'!L11*100</f>
        <v>0.90003750974564956</v>
      </c>
      <c r="N4" s="13">
        <f>('Constant Series'!N11-'Constant Series'!M11)/'Constant Series'!M11*100</f>
        <v>0.6000576117590225</v>
      </c>
      <c r="O4" s="13">
        <f>('Constant Series'!O11-'Constant Series'!N11)/'Constant Series'!N11*100</f>
        <v>1.0000638462118812</v>
      </c>
      <c r="P4" s="13">
        <f>('Constant Series'!P11-'Constant Series'!O11)/'Constant Series'!O11*100</f>
        <v>4.2000934801431411</v>
      </c>
      <c r="Q4" s="13">
        <f>('Constant Series'!Q11-'Constant Series'!P11)/'Constant Series'!P11*100</f>
        <v>2.9000187513098341</v>
      </c>
      <c r="R4" s="13">
        <f>('Constant Series'!R11-'Constant Series'!Q11)/'Constant Series'!Q11*100</f>
        <v>2.4999240714835844</v>
      </c>
      <c r="S4" s="13">
        <f>('Constant Series'!S11-'Constant Series'!R11)/'Constant Series'!R11*100</f>
        <v>2.7000505464242526</v>
      </c>
      <c r="T4" s="13">
        <f>('Constant Series'!T11-'Constant Series'!S11)/'Constant Series'!S11*100</f>
        <v>2.7999680934657922</v>
      </c>
      <c r="U4" s="13">
        <f>('Constant Series'!U11-'Constant Series'!T11)/'Constant Series'!T11*100</f>
        <v>2.300076438084325</v>
      </c>
      <c r="V4" s="13">
        <f>('Constant Series'!V11-'Constant Series'!U11)/'Constant Series'!U11*100</f>
        <v>3.0000551879243047</v>
      </c>
      <c r="W4" s="13">
        <f>('Constant Series'!W11-'Constant Series'!V11)/'Constant Series'!V11*100</f>
        <v>4.8090416597065468</v>
      </c>
      <c r="X4" s="13">
        <f>('Constant Series'!X11-'Constant Series'!W11)/'Constant Series'!W11*100</f>
        <v>4.1943083484890735</v>
      </c>
      <c r="Y4" s="13">
        <f>('Constant Series'!Y11-'Constant Series'!X11)/'Constant Series'!X11*100</f>
        <v>6.5000388228899686</v>
      </c>
      <c r="Z4" s="13">
        <f>('Constant Series'!Z11-'Constant Series'!Y11)/'Constant Series'!Y11*100</f>
        <v>6.7637032767924055</v>
      </c>
      <c r="AA4" s="13">
        <f>('Constant Series'!AA11-'Constant Series'!Z11)/'Constant Series'!Z11*100</f>
        <v>6.902837069535722</v>
      </c>
      <c r="AB4" s="13">
        <f>('Constant Series'!AB11-'Constant Series'!AA11)/'Constant Series'!AA11*100</f>
        <v>6.9285546991062246</v>
      </c>
      <c r="AC4" s="13">
        <f>('Constant Series'!AC11-'Constant Series'!AB11)/'Constant Series'!AB11*100</f>
        <v>6.8000010353434064</v>
      </c>
      <c r="AD4" s="13">
        <f>('Constant Series'!AD11-'Constant Series'!AC11)/'Constant Series'!AC11*100</f>
        <v>6.4813500000000257</v>
      </c>
      <c r="AE4" s="13">
        <f>('Constant Series'!AE11-'Constant Series'!AD11)/'Constant Series'!AD11*100</f>
        <v>6.4513022599732057</v>
      </c>
      <c r="AF4" s="13">
        <f>('Constant Series'!AF11-'Constant Series'!AE11)/'Constant Series'!AE11*100</f>
        <v>2.0253892340766151</v>
      </c>
      <c r="AG4" s="13">
        <f>('Constant Series'!AG11-'Constant Series'!AF11)/'Constant Series'!AF11*100</f>
        <v>-2.6657138614881624</v>
      </c>
      <c r="AH4" s="13">
        <f>('Constant Series'!AH11-'Constant Series'!AG11)/'Constant Series'!AG11*100</f>
        <v>5.980342808918433</v>
      </c>
      <c r="AI4" s="13">
        <f>('Constant Series'!AI11-'Constant Series'!AH11)/'Constant Series'!AH11*100</f>
        <v>5.4231878944532586</v>
      </c>
      <c r="AJ4" s="13">
        <f>('Constant Series'!AJ11-'Constant Series'!AI11)/'Constant Series'!AI11*100</f>
        <v>5.9324250665587028</v>
      </c>
      <c r="AK4" s="13">
        <f>('Constant Series'!AK11-'Constant Series'!AJ11)/'Constant Series'!AJ11*100</f>
        <v>2.9353223608585863</v>
      </c>
      <c r="AL4" s="13">
        <f>('Constant Series'!AL11-'Constant Series'!AK11)/'Constant Series'!AK11*100</f>
        <v>1.6105402299473239</v>
      </c>
    </row>
    <row r="5" spans="1:40" x14ac:dyDescent="0.25">
      <c r="A5" s="2" t="s">
        <v>19</v>
      </c>
      <c r="C5" s="16">
        <f>('Constant Series'!C12-'Constant Series'!B12)/'Constant Series'!B12*100</f>
        <v>-5.1191774419691649</v>
      </c>
      <c r="D5" s="13">
        <f>('Constant Series'!D12-'Constant Series'!C12)/'Constant Series'!C12*100</f>
        <v>1.8570208853277652</v>
      </c>
      <c r="E5" s="13">
        <f>('Constant Series'!E12-'Constant Series'!D12)/'Constant Series'!D12*100</f>
        <v>1.8747481260578818</v>
      </c>
      <c r="F5" s="13">
        <f>('Constant Series'!F12-'Constant Series'!E12)/'Constant Series'!E12*100</f>
        <v>1.8101838665780281</v>
      </c>
      <c r="G5" s="13">
        <f>('Constant Series'!G12-'Constant Series'!F12)/'Constant Series'!F12*100</f>
        <v>10.901899226011034</v>
      </c>
      <c r="H5" s="13">
        <f>('Constant Series'!H12-'Constant Series'!G12)/'Constant Series'!G12*100</f>
        <v>1.1540644510310858</v>
      </c>
      <c r="I5" s="13">
        <f>('Constant Series'!I12-'Constant Series'!H12)/'Constant Series'!H12*100</f>
        <v>1.4997229149348703</v>
      </c>
      <c r="J5" s="13">
        <f>('Constant Series'!J12-'Constant Series'!I12)/'Constant Series'!I12*100</f>
        <v>-24.295512711141455</v>
      </c>
      <c r="K5" s="13">
        <f>('Constant Series'!K12-'Constant Series'!J12)/'Constant Series'!J12*100</f>
        <v>7.8836341344680427</v>
      </c>
      <c r="L5" s="13">
        <f>('Constant Series'!L12-'Constant Series'!K12)/'Constant Series'!K12*100</f>
        <v>2.9998913688361997</v>
      </c>
      <c r="M5" s="13">
        <f>('Constant Series'!M12-'Constant Series'!L12)/'Constant Series'!L12*100</f>
        <v>2.2999975661401564</v>
      </c>
      <c r="N5" s="13">
        <f>('Constant Series'!N12-'Constant Series'!M12)/'Constant Series'!M12*100</f>
        <v>2.0000634437253972</v>
      </c>
      <c r="O5" s="13">
        <f>('Constant Series'!O12-'Constant Series'!N12)/'Constant Series'!N12*100</f>
        <v>2.5999471302616848</v>
      </c>
      <c r="P5" s="13">
        <f>('Constant Series'!P12-'Constant Series'!O12)/'Constant Series'!O12*100</f>
        <v>2.1998757217987297</v>
      </c>
      <c r="Q5" s="13">
        <f>('Constant Series'!Q12-'Constant Series'!P12)/'Constant Series'!P12*100</f>
        <v>0.49975901827753177</v>
      </c>
      <c r="R5" s="13">
        <f>('Constant Series'!R12-'Constant Series'!Q12)/'Constant Series'!Q12*100</f>
        <v>0.90010993145884011</v>
      </c>
      <c r="S5" s="13">
        <f>('Constant Series'!S12-'Constant Series'!R12)/'Constant Series'!R12*100</f>
        <v>1.1999210289633693</v>
      </c>
      <c r="T5" s="13">
        <f>('Constant Series'!T12-'Constant Series'!S12)/'Constant Series'!S12*100</f>
        <v>1.3005780346820635</v>
      </c>
      <c r="U5" s="13">
        <f>('Constant Series'!U12-'Constant Series'!T12)/'Constant Series'!T12*100</f>
        <v>1.4999999999999902</v>
      </c>
      <c r="V5" s="13">
        <f>('Constant Series'!V12-'Constant Series'!U12)/'Constant Series'!U12*100</f>
        <v>1.9998194298118659</v>
      </c>
      <c r="W5" s="13">
        <f>('Constant Series'!W12-'Constant Series'!V12)/'Constant Series'!V12*100</f>
        <v>0.70091844485876742</v>
      </c>
      <c r="X5" s="13">
        <f>('Constant Series'!X12-'Constant Series'!W12)/'Constant Series'!W12*100</f>
        <v>1.5010381545612239</v>
      </c>
      <c r="Y5" s="13">
        <f>('Constant Series'!Y12-'Constant Series'!X12)/'Constant Series'!X12*100</f>
        <v>6.5001407525569892</v>
      </c>
      <c r="Z5" s="13">
        <f>('Constant Series'!Z12-'Constant Series'!Y12)/'Constant Series'!Y12*100</f>
        <v>5.9180114476995112</v>
      </c>
      <c r="AA5" s="13">
        <f>('Constant Series'!AA12-'Constant Series'!Z12)/'Constant Series'!Z12*100</f>
        <v>6.0181852876817725</v>
      </c>
      <c r="AB5" s="13">
        <f>('Constant Series'!AB12-'Constant Series'!AA12)/'Constant Series'!AA12*100</f>
        <v>6.1224134240359591</v>
      </c>
      <c r="AC5" s="13">
        <f>('Constant Series'!AC12-'Constant Series'!AB12)/'Constant Series'!AB12*100</f>
        <v>6.099998507174174</v>
      </c>
      <c r="AD5" s="13">
        <f>('Constant Series'!AD12-'Constant Series'!AC12)/'Constant Series'!AC12*100</f>
        <v>5.8527103679634322</v>
      </c>
      <c r="AE5" s="13">
        <f>('Constant Series'!AE12-'Constant Series'!AD12)/'Constant Series'!AD12*100</f>
        <v>5.7732040500119677</v>
      </c>
      <c r="AF5" s="13">
        <f>('Constant Series'!AF12-'Constant Series'!AE12)/'Constant Series'!AE12*100</f>
        <v>4.964950553877391</v>
      </c>
      <c r="AG5" s="13">
        <f>('Constant Series'!AG12-'Constant Series'!AF12)/'Constant Series'!AF12*100</f>
        <v>2.5513955838388469</v>
      </c>
      <c r="AH5" s="13">
        <f>('Constant Series'!AH12-'Constant Series'!AG12)/'Constant Series'!AG12*100</f>
        <v>5.6265739096645246</v>
      </c>
      <c r="AI5" s="13">
        <f>('Constant Series'!AI12-'Constant Series'!AH12)/'Constant Series'!AH12*100</f>
        <v>4.5517727696128931</v>
      </c>
      <c r="AJ5" s="13">
        <f>('Constant Series'!AJ12-'Constant Series'!AI12)/'Constant Series'!AI12*100</f>
        <v>3.6694379240431605</v>
      </c>
      <c r="AK5" s="13">
        <f>('Constant Series'!AK12-'Constant Series'!AJ12)/'Constant Series'!AJ12*100</f>
        <v>2.6212384373761157</v>
      </c>
      <c r="AL5" s="13">
        <f>('Constant Series'!AL12-'Constant Series'!AK12)/'Constant Series'!AK12*100</f>
        <v>3.3117189722607612</v>
      </c>
    </row>
    <row r="6" spans="1:40" x14ac:dyDescent="0.25">
      <c r="A6" s="2" t="s">
        <v>20</v>
      </c>
      <c r="C6" s="16">
        <f>('Constant Series'!C13-'Constant Series'!B13)/'Constant Series'!B13*100</f>
        <v>3.9389677870871012</v>
      </c>
      <c r="D6" s="13">
        <f>('Constant Series'!D13-'Constant Series'!C13)/'Constant Series'!C13*100</f>
        <v>4.3766317086649842</v>
      </c>
      <c r="E6" s="13">
        <f>('Constant Series'!E13-'Constant Series'!D13)/'Constant Series'!D13*100</f>
        <v>-30.575655592543693</v>
      </c>
      <c r="F6" s="13">
        <f>('Constant Series'!F13-'Constant Series'!E13)/'Constant Series'!E13*100</f>
        <v>-35.34924085697255</v>
      </c>
      <c r="G6" s="13">
        <f>('Constant Series'!G13-'Constant Series'!F13)/'Constant Series'!F13*100</f>
        <v>17.153665713007303</v>
      </c>
      <c r="H6" s="13">
        <f>('Constant Series'!H13-'Constant Series'!G13)/'Constant Series'!G13*100</f>
        <v>-21.088632207587796</v>
      </c>
      <c r="I6" s="13">
        <f>('Constant Series'!I13-'Constant Series'!H13)/'Constant Series'!H13*100</f>
        <v>47.101098546515949</v>
      </c>
      <c r="J6" s="13">
        <f>('Constant Series'!J13-'Constant Series'!I13)/'Constant Series'!I13*100</f>
        <v>58.558253153198038</v>
      </c>
      <c r="K6" s="13">
        <f>('Constant Series'!K13-'Constant Series'!J13)/'Constant Series'!J13*100</f>
        <v>6.8397620514884432</v>
      </c>
      <c r="L6" s="13">
        <f>('Constant Series'!L13-'Constant Series'!K13)/'Constant Series'!K13*100</f>
        <v>4.0005179425907738</v>
      </c>
      <c r="M6" s="13">
        <f>('Constant Series'!M13-'Constant Series'!L13)/'Constant Series'!L13*100</f>
        <v>-10.000000000000009</v>
      </c>
      <c r="N6" s="13">
        <f>('Constant Series'!N13-'Constant Series'!M13)/'Constant Series'!M13*100</f>
        <v>-24.999685593913082</v>
      </c>
      <c r="O6" s="13">
        <f>('Constant Series'!O13-'Constant Series'!N13)/'Constant Series'!N13*100</f>
        <v>-6.5002137952428427</v>
      </c>
      <c r="P6" s="13">
        <f>('Constant Series'!P13-'Constant Series'!O13)/'Constant Series'!O13*100</f>
        <v>10</v>
      </c>
      <c r="Q6" s="13">
        <f>('Constant Series'!Q13-'Constant Series'!P13)/'Constant Series'!P13*100</f>
        <v>20.800182600756472</v>
      </c>
      <c r="R6" s="13">
        <f>('Constant Series'!R13-'Constant Series'!Q13)/'Constant Series'!Q13*100</f>
        <v>11.29983534429237</v>
      </c>
      <c r="S6" s="13">
        <f>('Constant Series'!S13-'Constant Series'!R13)/'Constant Series'!R13*100</f>
        <v>14.100271019141122</v>
      </c>
      <c r="T6" s="13">
        <f>('Constant Series'!T13-'Constant Series'!S13)/'Constant Series'!S13*100</f>
        <v>14.196897799552573</v>
      </c>
      <c r="U6" s="13">
        <f>('Constant Series'!U13-'Constant Series'!T13)/'Constant Series'!T13*100</f>
        <v>3.999888323266918</v>
      </c>
      <c r="V6" s="13">
        <f>('Constant Series'!V13-'Constant Series'!U13)/'Constant Series'!U13*100</f>
        <v>7.999844776913215</v>
      </c>
      <c r="W6" s="13">
        <f>('Constant Series'!W13-'Constant Series'!V13)/'Constant Series'!V13*100</f>
        <v>6.3291202627994609</v>
      </c>
      <c r="X6" s="13">
        <f>('Constant Series'!X13-'Constant Series'!W13)/'Constant Series'!W13*100</f>
        <v>4.0583668887999131</v>
      </c>
      <c r="Y6" s="13">
        <f>('Constant Series'!Y13-'Constant Series'!X13)/'Constant Series'!X13*100</f>
        <v>8.6620329864721022</v>
      </c>
      <c r="Z6" s="13">
        <f>('Constant Series'!Z13-'Constant Series'!Y13)/'Constant Series'!Y13*100</f>
        <v>6.0151922043085104</v>
      </c>
      <c r="AA6" s="13">
        <f>('Constant Series'!AA13-'Constant Series'!Z13)/'Constant Series'!Z13*100</f>
        <v>6.5451728779849283</v>
      </c>
      <c r="AB6" s="13">
        <f>('Constant Series'!AB13-'Constant Series'!AA13)/'Constant Series'!AA13*100</f>
        <v>6.5768540589390909</v>
      </c>
      <c r="AC6" s="13">
        <f>('Constant Series'!AC13-'Constant Series'!AB13)/'Constant Series'!AB13*100</f>
        <v>6.5700000378249204</v>
      </c>
      <c r="AD6" s="13">
        <f>('Constant Series'!AD13-'Constant Series'!AC13)/'Constant Series'!AC13*100</f>
        <v>6.1663599909773987</v>
      </c>
      <c r="AE6" s="13">
        <f>('Constant Series'!AE13-'Constant Series'!AD13)/'Constant Series'!AD13*100</f>
        <v>5.9636772363729387</v>
      </c>
      <c r="AF6" s="13">
        <f>('Constant Series'!AF13-'Constant Series'!AE13)/'Constant Series'!AE13*100</f>
        <v>8.2542769050162548</v>
      </c>
      <c r="AG6" s="13">
        <f>('Constant Series'!AG13-'Constant Series'!AF13)/'Constant Series'!AF13*100</f>
        <v>7.7623169192278807</v>
      </c>
      <c r="AH6" s="13">
        <f>('Constant Series'!AH13-'Constant Series'!AG13)/'Constant Series'!AG13*100</f>
        <v>8.98132357351232</v>
      </c>
      <c r="AI6" s="13">
        <f>('Constant Series'!AI13-'Constant Series'!AH13)/'Constant Series'!AH13*100</f>
        <v>6.7043253254071873</v>
      </c>
      <c r="AJ6" s="13">
        <f>('Constant Series'!AJ13-'Constant Series'!AI13)/'Constant Series'!AI13*100</f>
        <v>5.8884864440204998</v>
      </c>
      <c r="AK6" s="13">
        <f>('Constant Series'!AK13-'Constant Series'!AJ13)/'Constant Series'!AJ13*100</f>
        <v>-0.71736153215609166</v>
      </c>
      <c r="AL6" s="13">
        <f>('Constant Series'!AL13-'Constant Series'!AK13)/'Constant Series'!AK13*100</f>
        <v>1.3435997661592078</v>
      </c>
    </row>
    <row r="7" spans="1:40" s="4" customFormat="1" x14ac:dyDescent="0.25">
      <c r="A7" s="5" t="s">
        <v>21</v>
      </c>
      <c r="C7" s="13">
        <f>('Constant Series'!C14-'Constant Series'!B14)/'Constant Series'!B14*100</f>
        <v>-10.637597650627727</v>
      </c>
      <c r="D7" s="13">
        <f>('Constant Series'!D14-'Constant Series'!C14)/'Constant Series'!C14*100</f>
        <v>-9.1159630298563652</v>
      </c>
      <c r="E7" s="13">
        <f>('Constant Series'!E14-'Constant Series'!D14)/'Constant Series'!D14*100</f>
        <v>12.332999187132277</v>
      </c>
      <c r="F7" s="13">
        <f>('Constant Series'!F14-'Constant Series'!E14)/'Constant Series'!E14*100</f>
        <v>7.8338873707785526</v>
      </c>
      <c r="G7" s="13">
        <f>('Constant Series'!G14-'Constant Series'!F14)/'Constant Series'!F14*100</f>
        <v>-2.0566240110792049</v>
      </c>
      <c r="H7" s="13">
        <f>('Constant Series'!H14-'Constant Series'!G14)/'Constant Series'!G14*100</f>
        <v>-2.5410874220986654</v>
      </c>
      <c r="I7" s="13">
        <f>('Constant Series'!I14-'Constant Series'!H14)/'Constant Series'!H14*100</f>
        <v>2.5225753640415856</v>
      </c>
      <c r="J7" s="13">
        <f>('Constant Series'!J14-'Constant Series'!I14)/'Constant Series'!I14*100</f>
        <v>11.920339579476972</v>
      </c>
      <c r="K7" s="13">
        <f>('Constant Series'!K14-'Constant Series'!J14)/'Constant Series'!J14*100</f>
        <v>26.219126773188123</v>
      </c>
      <c r="L7" s="13">
        <f>('Constant Series'!L14-'Constant Series'!K14)/'Constant Series'!K14*100</f>
        <v>-8.6805139737896102</v>
      </c>
      <c r="M7" s="13">
        <f>('Constant Series'!M14-'Constant Series'!L14)/'Constant Series'!L14*100</f>
        <v>2.3393667944313732</v>
      </c>
      <c r="N7" s="13">
        <f>('Constant Series'!N14-'Constant Series'!M14)/'Constant Series'!M14*100</f>
        <v>5.4885323742650087E-2</v>
      </c>
      <c r="O7" s="13">
        <f>('Constant Series'!O14-'Constant Series'!N14)/'Constant Series'!N14*100</f>
        <v>-2.6297872080571354</v>
      </c>
      <c r="P7" s="13">
        <f>('Constant Series'!P14-'Constant Series'!O14)/'Constant Series'!O14*100</f>
        <v>2.343342584104783</v>
      </c>
      <c r="Q7" s="13">
        <f>('Constant Series'!Q14-'Constant Series'!P14)/'Constant Series'!P14*100</f>
        <v>7.15337312615251</v>
      </c>
      <c r="R7" s="13">
        <f>('Constant Series'!R14-'Constant Series'!Q14)/'Constant Series'!Q14*100</f>
        <v>1.4847879311919199</v>
      </c>
      <c r="S7" s="13">
        <f>('Constant Series'!S14-'Constant Series'!R14)/'Constant Series'!R14*100</f>
        <v>2.1763145074231365</v>
      </c>
      <c r="T7" s="13">
        <f>('Constant Series'!T14-'Constant Series'!S14)/'Constant Series'!S14*100</f>
        <v>-7.4681398487346673</v>
      </c>
      <c r="U7" s="13">
        <f>('Constant Series'!U14-'Constant Series'!T14)/'Constant Series'!T14*100</f>
        <v>11.1076552797836</v>
      </c>
      <c r="V7" s="13">
        <f>('Constant Series'!V14-'Constant Series'!U14)/'Constant Series'!U14*100</f>
        <v>5.2359887549929089</v>
      </c>
      <c r="W7" s="13">
        <f>('Constant Series'!W14-'Constant Series'!V14)/'Constant Series'!V14*100</f>
        <v>-5.6928298377156743</v>
      </c>
      <c r="X7" s="13">
        <f>('Constant Series'!X14-'Constant Series'!W14)/'Constant Series'!W14*100</f>
        <v>23.840909837859446</v>
      </c>
      <c r="Y7" s="13">
        <f>('Constant Series'!Y14-'Constant Series'!X14)/'Constant Series'!X14*100</f>
        <v>3.3348773578301119</v>
      </c>
      <c r="Z7" s="13">
        <f>('Constant Series'!Z14-'Constant Series'!Y14)/'Constant Series'!Y14*100</f>
        <v>0.52405033724496397</v>
      </c>
      <c r="AA7" s="13">
        <f>('Constant Series'!AA14-'Constant Series'!Z14)/'Constant Series'!Z14*100</f>
        <v>-4.4647489160049991</v>
      </c>
      <c r="AB7" s="13">
        <f>('Constant Series'!AB14-'Constant Series'!AA14)/'Constant Series'!AA14*100</f>
        <v>-4.4754258987886537</v>
      </c>
      <c r="AC7" s="13">
        <f>('Constant Series'!AC14-'Constant Series'!AB14)/'Constant Series'!AB14*100</f>
        <v>-6.1070059401496906</v>
      </c>
      <c r="AD7" s="13">
        <f>('Constant Series'!AD14-'Constant Series'!AC14)/'Constant Series'!AC14*100</f>
        <v>0.51097486289530014</v>
      </c>
      <c r="AE7" s="13">
        <f>('Constant Series'!AE14-'Constant Series'!AD14)/'Constant Series'!AD14*100</f>
        <v>5.2869681869679193</v>
      </c>
      <c r="AF7" s="13">
        <f>('Constant Series'!AF14-'Constant Series'!AE14)/'Constant Series'!AE14*100</f>
        <v>2.4069950337405808</v>
      </c>
      <c r="AG7" s="13">
        <f>('Constant Series'!AG14-'Constant Series'!AF14)/'Constant Series'!AF14*100</f>
        <v>-4.7778492424213885</v>
      </c>
      <c r="AH7" s="13">
        <f>('Constant Series'!AH14-'Constant Series'!AG14)/'Constant Series'!AG14*100</f>
        <v>-12.811561174786052</v>
      </c>
      <c r="AI7" s="13">
        <f>('Constant Series'!AI14-'Constant Series'!AH14)/'Constant Series'!AH14*100</f>
        <v>-1.1285500169033342</v>
      </c>
      <c r="AJ7" s="13">
        <f>('Constant Series'!AJ14-'Constant Series'!AI14)/'Constant Series'!AI14*100</f>
        <v>-5.2697413060583207</v>
      </c>
      <c r="AK7" s="13">
        <f>('Constant Series'!AK14-'Constant Series'!AJ14)/'Constant Series'!AJ14*100</f>
        <v>-14.447674958829609</v>
      </c>
      <c r="AL7" s="13">
        <f>('Constant Series'!AL14-'Constant Series'!AK14)/'Constant Series'!AK14*100</f>
        <v>4.7206510656429757</v>
      </c>
    </row>
    <row r="8" spans="1:40" x14ac:dyDescent="0.25">
      <c r="A8" s="2" t="s">
        <v>22</v>
      </c>
      <c r="C8" s="16">
        <f>('Constant Series'!C15-'Constant Series'!B15)/'Constant Series'!B15*100</f>
        <v>-10.534040053872445</v>
      </c>
      <c r="D8" s="13">
        <f>('Constant Series'!D15-'Constant Series'!C15)/'Constant Series'!C15*100</f>
        <v>-8.9851233015409893</v>
      </c>
      <c r="E8" s="13">
        <f>('Constant Series'!E15-'Constant Series'!D15)/'Constant Series'!D15*100</f>
        <v>12.490039914130737</v>
      </c>
      <c r="F8" s="13">
        <f>('Constant Series'!F15-'Constant Series'!E15)/'Constant Series'!E15*100</f>
        <v>7.875868276997025</v>
      </c>
      <c r="G8" s="13">
        <f>('Constant Series'!G15-'Constant Series'!F15)/'Constant Series'!F15*100</f>
        <v>-1.8863326819339488</v>
      </c>
      <c r="H8" s="13">
        <f>('Constant Series'!H15-'Constant Series'!G15)/'Constant Series'!G15*100</f>
        <v>-2.5090487821507659</v>
      </c>
      <c r="I8" s="13">
        <f>('Constant Series'!I15-'Constant Series'!H15)/'Constant Series'!H15*100</f>
        <v>2.6413190450707336</v>
      </c>
      <c r="J8" s="13">
        <f>('Constant Series'!J15-'Constant Series'!I15)/'Constant Series'!I15*100</f>
        <v>11.976915544568193</v>
      </c>
      <c r="K8" s="13">
        <f>('Constant Series'!K15-'Constant Series'!J15)/'Constant Series'!J15*100</f>
        <v>26.350207798573344</v>
      </c>
      <c r="L8" s="13">
        <f>('Constant Series'!L15-'Constant Series'!K15)/'Constant Series'!K15*100</f>
        <v>-8.8895824162476664</v>
      </c>
      <c r="M8" s="13">
        <f>('Constant Series'!M15-'Constant Series'!L15)/'Constant Series'!L15*100</f>
        <v>2.5192185026872318</v>
      </c>
      <c r="N8" s="13">
        <f>('Constant Series'!N15-'Constant Series'!M15)/'Constant Series'!M15*100</f>
        <v>0.20909584663748718</v>
      </c>
      <c r="O8" s="13">
        <f>('Constant Series'!O15-'Constant Series'!N15)/'Constant Series'!N15*100</f>
        <v>-2.582551893629593</v>
      </c>
      <c r="P8" s="13">
        <f>('Constant Series'!P15-'Constant Series'!O15)/'Constant Series'!O15*100</f>
        <v>2.3519210552144587</v>
      </c>
      <c r="Q8" s="13">
        <f>('Constant Series'!Q15-'Constant Series'!P15)/'Constant Series'!P15*100</f>
        <v>7.165437038416556</v>
      </c>
      <c r="R8" s="13">
        <f>('Constant Series'!R15-'Constant Series'!Q15)/'Constant Series'!Q15*100</f>
        <v>1.4744127002247496</v>
      </c>
      <c r="S8" s="13">
        <f>('Constant Series'!S15-'Constant Series'!R15)/'Constant Series'!R15*100</f>
        <v>2.1692487923023283</v>
      </c>
      <c r="T8" s="13">
        <f>('Constant Series'!T15-'Constant Series'!S15)/'Constant Series'!S15*100</f>
        <v>-7.5000000000000107</v>
      </c>
      <c r="U8" s="13">
        <f>('Constant Series'!U15-'Constant Series'!T15)/'Constant Series'!T15*100</f>
        <v>11.129101505169187</v>
      </c>
      <c r="V8" s="13">
        <f>('Constant Series'!V15-'Constant Series'!U15)/'Constant Series'!U15*100</f>
        <v>5.2326138491921599</v>
      </c>
      <c r="W8" s="13">
        <f>('Constant Series'!W15-'Constant Series'!V15)/'Constant Series'!V15*100</f>
        <v>-5.7066788593224906</v>
      </c>
      <c r="X8" s="13">
        <f>('Constant Series'!X15-'Constant Series'!W15)/'Constant Series'!W15*100</f>
        <v>23.899998207582708</v>
      </c>
      <c r="Y8" s="13">
        <f>('Constant Series'!Y15-'Constant Series'!X15)/'Constant Series'!X15*100</f>
        <v>3.3000016750852228</v>
      </c>
      <c r="Z8" s="13">
        <f>('Constant Series'!Z15-'Constant Series'!Y15)/'Constant Series'!Y15*100</f>
        <v>0.49740000000000278</v>
      </c>
      <c r="AA8" s="13">
        <f>('Constant Series'!AA15-'Constant Series'!Z15)/'Constant Series'!Z15*100</f>
        <v>-4.512041921075566</v>
      </c>
      <c r="AB8" s="13">
        <f>('Constant Series'!AB15-'Constant Series'!AA15)/'Constant Series'!AA15*100</f>
        <v>-4.5381998266323613</v>
      </c>
      <c r="AC8" s="13">
        <f>('Constant Series'!AC15-'Constant Series'!AB15)/'Constant Series'!AB15*100</f>
        <v>-6.1878325064140682</v>
      </c>
      <c r="AD8" s="13">
        <f>('Constant Series'!AD15-'Constant Series'!AC15)/'Constant Series'!AC15*100</f>
        <v>0.45182289056049224</v>
      </c>
      <c r="AE8" s="13">
        <f>('Constant Series'!AE15-'Constant Series'!AD15)/'Constant Series'!AD15*100</f>
        <v>5.2488473074263648</v>
      </c>
      <c r="AF8" s="13">
        <f>('Constant Series'!AF15-'Constant Series'!AE15)/'Constant Series'!AE15*100</f>
        <v>2.3321167146018404</v>
      </c>
      <c r="AG8" s="13">
        <f>('Constant Series'!AG15-'Constant Series'!AF15)/'Constant Series'!AF15*100</f>
        <v>-4.9470725934616491</v>
      </c>
      <c r="AH8" s="13">
        <f>('Constant Series'!AH15-'Constant Series'!AG15)/'Constant Series'!AG15*100</f>
        <v>-13.06667077046354</v>
      </c>
      <c r="AI8" s="13">
        <f>('Constant Series'!AI15-'Constant Series'!AH15)/'Constant Series'!AH15*100</f>
        <v>-1.3154806741709772</v>
      </c>
      <c r="AJ8" s="13">
        <f>('Constant Series'!AJ15-'Constant Series'!AI15)/'Constant Series'!AI15*100</f>
        <v>-5.4458229337622264</v>
      </c>
      <c r="AK8" s="13">
        <f>('Constant Series'!AK15-'Constant Series'!AJ15)/'Constant Series'!AJ15*100</f>
        <v>-14.44588201965256</v>
      </c>
      <c r="AL8" s="13">
        <f>('Constant Series'!AL15-'Constant Series'!AK15)/'Constant Series'!AK15*100</f>
        <v>4.7914025856362885</v>
      </c>
    </row>
    <row r="9" spans="1:40" x14ac:dyDescent="0.25">
      <c r="A9" s="2" t="s">
        <v>23</v>
      </c>
      <c r="C9" s="16">
        <f>('Constant Series'!C16-'Constant Series'!B16)/'Constant Series'!B16*100</f>
        <v>-51.754385964912267</v>
      </c>
      <c r="D9" s="13">
        <f>('Constant Series'!D16-'Constant Series'!C16)/'Constant Series'!C16*100</f>
        <v>-5.4545454545454621</v>
      </c>
      <c r="E9" s="13">
        <f>('Constant Series'!E16-'Constant Series'!D16)/'Constant Series'!D16*100</f>
        <v>44.230769230769241</v>
      </c>
      <c r="F9" s="13">
        <f>('Constant Series'!F16-'Constant Series'!E16)/'Constant Series'!E16*100</f>
        <v>86.666666666666629</v>
      </c>
      <c r="G9" s="13">
        <f>('Constant Series'!G16-'Constant Series'!F16)/'Constant Series'!F16*100</f>
        <v>0</v>
      </c>
      <c r="H9" s="13">
        <f>('Constant Series'!H16-'Constant Series'!G16)/'Constant Series'!G16*100</f>
        <v>-17.857142857142865</v>
      </c>
      <c r="I9" s="13">
        <f>('Constant Series'!I16-'Constant Series'!H16)/'Constant Series'!H16*100</f>
        <v>-27.826086956521728</v>
      </c>
      <c r="J9" s="13">
        <f>('Constant Series'!J16-'Constant Series'!I16)/'Constant Series'!I16*100</f>
        <v>-1.2048192771084356</v>
      </c>
      <c r="K9" s="13">
        <f>('Constant Series'!K16-'Constant Series'!J16)/'Constant Series'!J16*100</f>
        <v>1.2195121951219532</v>
      </c>
      <c r="L9" s="13">
        <f>('Constant Series'!L16-'Constant Series'!K16)/'Constant Series'!K16*100</f>
        <v>77.108433734939808</v>
      </c>
      <c r="M9" s="13">
        <f>('Constant Series'!M16-'Constant Series'!L16)/'Constant Series'!L16*100</f>
        <v>-36.734693877551017</v>
      </c>
      <c r="N9" s="13">
        <f>('Constant Series'!N16-'Constant Series'!M16)/'Constant Series'!M16*100</f>
        <v>-60.215053763440864</v>
      </c>
      <c r="O9" s="13">
        <f>('Constant Series'!O16-'Constant Series'!N16)/'Constant Series'!N16*100</f>
        <v>-59.45945945945946</v>
      </c>
      <c r="P9" s="13">
        <f>('Constant Series'!P16-'Constant Series'!O16)/'Constant Series'!O16*100</f>
        <v>-19.999999999999996</v>
      </c>
      <c r="Q9" s="13">
        <f>('Constant Series'!Q16-'Constant Series'!P16)/'Constant Series'!P16*100</f>
        <v>8.3333333333333446</v>
      </c>
      <c r="R9" s="13">
        <f>('Constant Series'!R16-'Constant Series'!Q16)/'Constant Series'!Q16*100</f>
        <v>7.6923076923077023</v>
      </c>
      <c r="S9" s="13">
        <f>('Constant Series'!S16-'Constant Series'!R16)/'Constant Series'!R16*100</f>
        <v>0</v>
      </c>
      <c r="T9" s="13">
        <f>('Constant Series'!T16-'Constant Series'!S16)/'Constant Series'!S16*100</f>
        <v>7.1428571428571175</v>
      </c>
      <c r="U9" s="13">
        <f>('Constant Series'!U16-'Constant Series'!T16)/'Constant Series'!T16*100</f>
        <v>6.6666666666666927</v>
      </c>
      <c r="V9" s="13">
        <f>('Constant Series'!V16-'Constant Series'!U16)/'Constant Series'!U16*100</f>
        <v>-8.7912087912088364</v>
      </c>
      <c r="W9" s="13">
        <f>('Constant Series'!W16-'Constant Series'!V16)/'Constant Series'!V16*100</f>
        <v>-37.499999999999986</v>
      </c>
      <c r="X9" s="13">
        <f>('Constant Series'!X16-'Constant Series'!W16)/'Constant Series'!W16*100</f>
        <v>0</v>
      </c>
      <c r="Y9" s="13">
        <f>('Constant Series'!Y16-'Constant Series'!X16)/'Constant Series'!X16*100</f>
        <v>9.9999999999999929</v>
      </c>
      <c r="Z9" s="13">
        <f>('Constant Series'!Z16-'Constant Series'!Y16)/'Constant Series'!Y16*100</f>
        <v>9.9999999999999876</v>
      </c>
      <c r="AA9" s="13">
        <f>('Constant Series'!AA16-'Constant Series'!Z16)/'Constant Series'!Z16*100</f>
        <v>10.000000000000009</v>
      </c>
      <c r="AB9" s="13">
        <f>('Constant Series'!AB16-'Constant Series'!AA16)/'Constant Series'!AA16*100</f>
        <v>9.995484860255317</v>
      </c>
      <c r="AC9" s="13">
        <f>('Constant Series'!AC16-'Constant Series'!AB16)/'Constant Series'!AB16*100</f>
        <v>8.7811098306357867</v>
      </c>
      <c r="AD9" s="13">
        <f>('Constant Series'!AD16-'Constant Series'!AC16)/'Constant Series'!AC16*100</f>
        <v>8.8517621673987019</v>
      </c>
      <c r="AE9" s="13">
        <f>('Constant Series'!AE16-'Constant Series'!AD16)/'Constant Series'!AD16*100</f>
        <v>8.8029103721483857</v>
      </c>
      <c r="AF9" s="13">
        <f>('Constant Series'!AF16-'Constant Series'!AE16)/'Constant Series'!AE16*100</f>
        <v>20.398245341102314</v>
      </c>
      <c r="AG9" s="13">
        <f>('Constant Series'!AG16-'Constant Series'!AF16)/'Constant Series'!AF16*100</f>
        <v>18.115997196680887</v>
      </c>
      <c r="AH9" s="13">
        <f>('Constant Series'!AH16-'Constant Series'!AG16)/'Constant Series'!AG16*100</f>
        <v>20.104981237524989</v>
      </c>
      <c r="AI9" s="13">
        <f>('Constant Series'!AI16-'Constant Series'!AH16)/'Constant Series'!AH16*100</f>
        <v>19.846793690555202</v>
      </c>
      <c r="AJ9" s="13">
        <f>('Constant Series'!AJ16-'Constant Series'!AI16)/'Constant Series'!AI16*100</f>
        <v>10.388448610705709</v>
      </c>
      <c r="AK9" s="13">
        <f>('Constant Series'!AK16-'Constant Series'!AJ16)/'Constant Series'!AJ16*100</f>
        <v>0.99829104814790959</v>
      </c>
      <c r="AL9" s="13">
        <f>('Constant Series'!AL16-'Constant Series'!AK16)/'Constant Series'!AK16*100</f>
        <v>-1.4520312194203093</v>
      </c>
    </row>
    <row r="10" spans="1:40" x14ac:dyDescent="0.25">
      <c r="A10" s="2" t="s">
        <v>24</v>
      </c>
      <c r="C10" s="16">
        <f>('Constant Series'!C17-'Constant Series'!B17)/'Constant Series'!B17*100</f>
        <v>-25.334655428854735</v>
      </c>
      <c r="D10" s="13">
        <f>('Constant Series'!D17-'Constant Series'!C17)/'Constant Series'!C17*100</f>
        <v>-17.861885790172654</v>
      </c>
      <c r="E10" s="13">
        <f>('Constant Series'!E17-'Constant Series'!D17)/'Constant Series'!D17*100</f>
        <v>-23.605497170573958</v>
      </c>
      <c r="F10" s="13">
        <f>('Constant Series'!F17-'Constant Series'!E17)/'Constant Series'!E17*100</f>
        <v>-27.513227513227516</v>
      </c>
      <c r="G10" s="13">
        <f>('Constant Series'!G17-'Constant Series'!F17)/'Constant Series'!F17*100</f>
        <v>-76.642335766423358</v>
      </c>
      <c r="H10" s="13">
        <f>('Constant Series'!H17-'Constant Series'!G17)/'Constant Series'!G17*100</f>
        <v>232.50000000000003</v>
      </c>
      <c r="I10" s="13">
        <f>('Constant Series'!I17-'Constant Series'!H17)/'Constant Series'!H17*100</f>
        <v>13.909774436090213</v>
      </c>
      <c r="J10" s="13">
        <f>('Constant Series'!J17-'Constant Series'!I17)/'Constant Series'!I17*100</f>
        <v>1.9801980198019782</v>
      </c>
      <c r="K10" s="13">
        <f>('Constant Series'!K17-'Constant Series'!J17)/'Constant Series'!J17*100</f>
        <v>-11.003236245954675</v>
      </c>
      <c r="L10" s="13">
        <f>('Constant Series'!L17-'Constant Series'!K17)/'Constant Series'!K17*100</f>
        <v>-31.272727272727295</v>
      </c>
      <c r="M10" s="13">
        <f>('Constant Series'!M17-'Constant Series'!L17)/'Constant Series'!L17*100</f>
        <v>-40.740740740740719</v>
      </c>
      <c r="N10" s="13">
        <f>('Constant Series'!N17-'Constant Series'!M17)/'Constant Series'!M17*100</f>
        <v>4.0178571428571255</v>
      </c>
      <c r="O10" s="13">
        <f>('Constant Series'!O17-'Constant Series'!N17)/'Constant Series'!N17*100</f>
        <v>17.596566523605166</v>
      </c>
      <c r="P10" s="13">
        <f>('Constant Series'!P17-'Constant Series'!O17)/'Constant Series'!O17*100</f>
        <v>6.5693430656934435</v>
      </c>
      <c r="Q10" s="13">
        <f>('Constant Series'!Q17-'Constant Series'!P17)/'Constant Series'!P17*100</f>
        <v>8.9041095890410915</v>
      </c>
      <c r="R10" s="13">
        <f>('Constant Series'!R17-'Constant Series'!Q17)/'Constant Series'!Q17*100</f>
        <v>-8.4905660377358476</v>
      </c>
      <c r="S10" s="13">
        <f>('Constant Series'!S17-'Constant Series'!R17)/'Constant Series'!R17*100</f>
        <v>0.68728522336770337</v>
      </c>
      <c r="T10" s="13">
        <f>('Constant Series'!T17-'Constant Series'!S17)/'Constant Series'!S17*100</f>
        <v>2.3890784982934954</v>
      </c>
      <c r="U10" s="13">
        <f>('Constant Series'!U17-'Constant Series'!T17)/'Constant Series'!T17*100</f>
        <v>2.9999999999999867</v>
      </c>
      <c r="V10" s="13">
        <f>('Constant Series'!V17-'Constant Series'!U17)/'Constant Series'!U17*100</f>
        <v>-6.1327665877730881</v>
      </c>
      <c r="W10" s="13">
        <f>('Constant Series'!W17-'Constant Series'!V17)/'Constant Series'!V17*100</f>
        <v>0.47169811320753274</v>
      </c>
      <c r="X10" s="13">
        <f>('Constant Series'!X17-'Constant Series'!W17)/'Constant Series'!W17*100</f>
        <v>-3.7558685446009243</v>
      </c>
      <c r="Y10" s="13">
        <f>('Constant Series'!Y17-'Constant Series'!X17)/'Constant Series'!X17*100</f>
        <v>10.894308943089417</v>
      </c>
      <c r="Z10" s="13">
        <f>('Constant Series'!Z17-'Constant Series'!Y17)/'Constant Series'!Y17*100</f>
        <v>10.900000000000004</v>
      </c>
      <c r="AA10" s="13">
        <f>('Constant Series'!AA17-'Constant Series'!Z17)/'Constant Series'!Z17*100</f>
        <v>12.206260635837724</v>
      </c>
      <c r="AB10" s="13">
        <f>('Constant Series'!AB17-'Constant Series'!AA17)/'Constant Series'!AA17*100</f>
        <v>12.001299023242215</v>
      </c>
      <c r="AC10" s="13">
        <f>('Constant Series'!AC17-'Constant Series'!AB17)/'Constant Series'!AB17*100</f>
        <v>11.979857978198103</v>
      </c>
      <c r="AD10" s="13">
        <f>('Constant Series'!AD17-'Constant Series'!AC17)/'Constant Series'!AC17*100</f>
        <v>11.514972015373049</v>
      </c>
      <c r="AE10" s="13">
        <f>('Constant Series'!AE17-'Constant Series'!AD17)/'Constant Series'!AD17*100</f>
        <v>11.592992802907276</v>
      </c>
      <c r="AF10" s="13">
        <f>('Constant Series'!AF17-'Constant Series'!AE17)/'Constant Series'!AE17*100</f>
        <v>14.953250163616937</v>
      </c>
      <c r="AG10" s="13">
        <f>('Constant Series'!AG17-'Constant Series'!AF17)/'Constant Series'!AF17*100</f>
        <v>6.7460936913088565</v>
      </c>
      <c r="AH10" s="13">
        <f>('Constant Series'!AH17-'Constant Series'!AG17)/'Constant Series'!AG17*100</f>
        <v>15.125190858193577</v>
      </c>
      <c r="AI10" s="13">
        <f>('Constant Series'!AI17-'Constant Series'!AH17)/'Constant Series'!AH17*100</f>
        <v>16.602365787075417</v>
      </c>
      <c r="AJ10" s="13">
        <f>('Constant Series'!AJ17-'Constant Series'!AI17)/'Constant Series'!AI17*100</f>
        <v>7.2694921705885411</v>
      </c>
      <c r="AK10" s="13">
        <f>('Constant Series'!AK17-'Constant Series'!AJ17)/'Constant Series'!AJ17*100</f>
        <v>20.737552587273981</v>
      </c>
      <c r="AL10" s="13">
        <f>('Constant Series'!AL17-'Constant Series'!AK17)/'Constant Series'!AK17*100</f>
        <v>21.365305600336971</v>
      </c>
    </row>
    <row r="11" spans="1:40" x14ac:dyDescent="0.25">
      <c r="A11" s="2" t="s">
        <v>25</v>
      </c>
      <c r="C11" s="16">
        <f>('Constant Series'!C18-'Constant Series'!B18)/'Constant Series'!B18*100</f>
        <v>1.9310713207459731</v>
      </c>
      <c r="D11" s="13">
        <f>('Constant Series'!D18-'Constant Series'!C18)/'Constant Series'!C18*100</f>
        <v>-23.825201353368044</v>
      </c>
      <c r="E11" s="13">
        <f>('Constant Series'!E18-'Constant Series'!D18)/'Constant Series'!D18*100</f>
        <v>-13.9171788774732</v>
      </c>
      <c r="F11" s="13">
        <f>('Constant Series'!F18-'Constant Series'!E18)/'Constant Series'!E18*100</f>
        <v>-38.183839752610268</v>
      </c>
      <c r="G11" s="13">
        <f>('Constant Series'!G18-'Constant Series'!F18)/'Constant Series'!F18*100</f>
        <v>-46.20594682704737</v>
      </c>
      <c r="H11" s="13">
        <f>('Constant Series'!H18-'Constant Series'!G18)/'Constant Series'!G18*100</f>
        <v>9.3046340316597789</v>
      </c>
      <c r="I11" s="13">
        <f>('Constant Series'!I18-'Constant Series'!H18)/'Constant Series'!H18*100</f>
        <v>10.185450721728335</v>
      </c>
      <c r="J11" s="13">
        <f>('Constant Series'!J18-'Constant Series'!I18)/'Constant Series'!I18*100</f>
        <v>7.4003383507569271</v>
      </c>
      <c r="K11" s="13">
        <f>('Constant Series'!K18-'Constant Series'!J18)/'Constant Series'!J18*100</f>
        <v>4.624580960458843</v>
      </c>
      <c r="L11" s="13">
        <f>('Constant Series'!L18-'Constant Series'!K18)/'Constant Series'!K18*100</f>
        <v>3.9993823347745461</v>
      </c>
      <c r="M11" s="13">
        <f>('Constant Series'!M18-'Constant Series'!L18)/'Constant Series'!L18*100</f>
        <v>3.8975501113585711</v>
      </c>
      <c r="N11" s="13">
        <f>('Constant Series'!N18-'Constant Series'!M18)/'Constant Series'!M18*100</f>
        <v>5.0017863522686774</v>
      </c>
      <c r="O11" s="13">
        <f>('Constant Series'!O18-'Constant Series'!N18)/'Constant Series'!N18*100</f>
        <v>3.0010207553589638</v>
      </c>
      <c r="P11" s="13">
        <f>('Constant Series'!P18-'Constant Series'!O18)/'Constant Series'!O18*100</f>
        <v>2.6988636363636123</v>
      </c>
      <c r="Q11" s="13">
        <f>('Constant Series'!Q18-'Constant Series'!P18)/'Constant Series'!P18*100</f>
        <v>1.1997812731191246</v>
      </c>
      <c r="R11" s="13">
        <f>('Constant Series'!R18-'Constant Series'!Q18)/'Constant Series'!Q18*100</f>
        <v>6.4013730849914197</v>
      </c>
      <c r="S11" s="13">
        <f>('Constant Series'!S18-'Constant Series'!R18)/'Constant Series'!R18*100</f>
        <v>5.9983271597562293</v>
      </c>
      <c r="T11" s="13">
        <f>('Constant Series'!T18-'Constant Series'!S18)/'Constant Series'!S18*100</f>
        <v>3.7988952767444601</v>
      </c>
      <c r="U11" s="13">
        <f>('Constant Series'!U18-'Constant Series'!T18)/'Constant Series'!T18*100</f>
        <v>3.8010425716767768</v>
      </c>
      <c r="V11" s="13">
        <f>('Constant Series'!V18-'Constant Series'!U18)/'Constant Series'!U18*100</f>
        <v>9.9997455567462499</v>
      </c>
      <c r="W11" s="13">
        <f>('Constant Series'!W18-'Constant Series'!V18)/'Constant Series'!V18*100</f>
        <v>4.3433123183208027</v>
      </c>
      <c r="X11" s="13">
        <f>('Constant Series'!X18-'Constant Series'!W18)/'Constant Series'!W18*100</f>
        <v>5.4858083539861484</v>
      </c>
      <c r="Y11" s="13">
        <f>('Constant Series'!Y18-'Constant Series'!X18)/'Constant Series'!X18*100</f>
        <v>17.679459659198518</v>
      </c>
      <c r="Z11" s="13">
        <f>('Constant Series'!Z18-'Constant Series'!Y18)/'Constant Series'!Y18*100</f>
        <v>9.5268379267331511</v>
      </c>
      <c r="AA11" s="13">
        <f>('Constant Series'!AA18-'Constant Series'!Z18)/'Constant Series'!Z18*100</f>
        <v>10.265589160253633</v>
      </c>
      <c r="AB11" s="13">
        <f>('Constant Series'!AB18-'Constant Series'!AA18)/'Constant Series'!AA18*100</f>
        <v>12.750949796214419</v>
      </c>
      <c r="AC11" s="13">
        <f>('Constant Series'!AC18-'Constant Series'!AB18)/'Constant Series'!AB18*100</f>
        <v>12.77001248277382</v>
      </c>
      <c r="AD11" s="13">
        <f>('Constant Series'!AD18-'Constant Series'!AC18)/'Constant Series'!AC18*100</f>
        <v>12.085652814933724</v>
      </c>
      <c r="AE11" s="13">
        <f>('Constant Series'!AE18-'Constant Series'!AD18)/'Constant Series'!AD18*100</f>
        <v>12.079716626082334</v>
      </c>
      <c r="AF11" s="13">
        <f>('Constant Series'!AF18-'Constant Series'!AE18)/'Constant Series'!AE18*100</f>
        <v>14.106316555306897</v>
      </c>
      <c r="AG11" s="13">
        <f>('Constant Series'!AG18-'Constant Series'!AF18)/'Constant Series'!AF18*100</f>
        <v>20.49228941159933</v>
      </c>
      <c r="AH11" s="13">
        <f>('Constant Series'!AH18-'Constant Series'!AG18)/'Constant Series'!AG18*100</f>
        <v>16.305400001679686</v>
      </c>
      <c r="AI11" s="13">
        <f>('Constant Series'!AI18-'Constant Series'!AH18)/'Constant Series'!AH18*100</f>
        <v>14.455470376585836</v>
      </c>
      <c r="AJ11" s="13">
        <f>('Constant Series'!AJ18-'Constant Series'!AI18)/'Constant Series'!AI18*100</f>
        <v>7.5076513021196059</v>
      </c>
      <c r="AK11" s="13">
        <f>('Constant Series'!AK18-'Constant Series'!AJ18)/'Constant Series'!AJ18*100</f>
        <v>-17.417836482911525</v>
      </c>
      <c r="AL11" s="13">
        <f>('Constant Series'!AL18-'Constant Series'!AK18)/'Constant Series'!AK18*100</f>
        <v>-1.121889488252757</v>
      </c>
    </row>
    <row r="12" spans="1:40" s="4" customFormat="1" x14ac:dyDescent="0.25">
      <c r="A12" s="5" t="s">
        <v>26</v>
      </c>
      <c r="C12" s="13">
        <f>('Constant Series'!C19-'Constant Series'!B19)/'Constant Series'!B19*100</f>
        <v>-14.62789836344664</v>
      </c>
      <c r="D12" s="13">
        <f>('Constant Series'!D19-'Constant Series'!C19)/'Constant Series'!C19*100</f>
        <v>-29.029612154465678</v>
      </c>
      <c r="E12" s="13">
        <f>('Constant Series'!E19-'Constant Series'!D19)/'Constant Series'!D19*100</f>
        <v>-7.2138319194934502</v>
      </c>
      <c r="F12" s="13">
        <f>('Constant Series'!F19-'Constant Series'!E19)/'Constant Series'!E19*100</f>
        <v>5.2154969122338111</v>
      </c>
      <c r="G12" s="13">
        <f>('Constant Series'!G19-'Constant Series'!F19)/'Constant Series'!F19*100</f>
        <v>-9.1555847488969668</v>
      </c>
      <c r="H12" s="13">
        <f>('Constant Series'!H19-'Constant Series'!G19)/'Constant Series'!G19*100</f>
        <v>17.31325349457299</v>
      </c>
      <c r="I12" s="13">
        <f>('Constant Series'!I19-'Constant Series'!H19)/'Constant Series'!H19*100</f>
        <v>15.135159882868003</v>
      </c>
      <c r="J12" s="13">
        <f>('Constant Series'!J19-'Constant Series'!I19)/'Constant Series'!I19*100</f>
        <v>-15.78907987424458</v>
      </c>
      <c r="K12" s="13">
        <f>('Constant Series'!K19-'Constant Series'!J19)/'Constant Series'!J19*100</f>
        <v>7.1993539640452795</v>
      </c>
      <c r="L12" s="13">
        <f>('Constant Series'!L19-'Constant Series'!K19)/'Constant Series'!K19*100</f>
        <v>8.881799756258161</v>
      </c>
      <c r="M12" s="13">
        <f>('Constant Series'!M19-'Constant Series'!L19)/'Constant Series'!L19*100</f>
        <v>12.060445192822987</v>
      </c>
      <c r="N12" s="13">
        <f>('Constant Series'!N19-'Constant Series'!M19)/'Constant Series'!M19*100</f>
        <v>-17.510470401371624</v>
      </c>
      <c r="O12" s="13">
        <f>('Constant Series'!O19-'Constant Series'!N19)/'Constant Series'!N19*100</f>
        <v>-12.617930891770488</v>
      </c>
      <c r="P12" s="13">
        <f>('Constant Series'!P19-'Constant Series'!O19)/'Constant Series'!O19*100</f>
        <v>-13.853015802895744</v>
      </c>
      <c r="Q12" s="13">
        <f>('Constant Series'!Q19-'Constant Series'!P19)/'Constant Series'!P19*100</f>
        <v>3.1814816821998737</v>
      </c>
      <c r="R12" s="13">
        <f>('Constant Series'!R19-'Constant Series'!Q19)/'Constant Series'!Q19*100</f>
        <v>2.0470904740795826</v>
      </c>
      <c r="S12" s="13">
        <f>('Constant Series'!S19-'Constant Series'!R19)/'Constant Series'!R19*100</f>
        <v>-4.7084268058683181</v>
      </c>
      <c r="T12" s="13">
        <f>('Constant Series'!T19-'Constant Series'!S19)/'Constant Series'!S19*100</f>
        <v>2.3176231035203014</v>
      </c>
      <c r="U12" s="13">
        <f>('Constant Series'!U19-'Constant Series'!T19)/'Constant Series'!T19*100</f>
        <v>0.16925876507932891</v>
      </c>
      <c r="V12" s="13">
        <f>('Constant Series'!V19-'Constant Series'!U19)/'Constant Series'!U19*100</f>
        <v>2.3435588139229977</v>
      </c>
      <c r="W12" s="13">
        <f>('Constant Series'!W19-'Constant Series'!V19)/'Constant Series'!V19*100</f>
        <v>17.731392755001387</v>
      </c>
      <c r="X12" s="13">
        <f>('Constant Series'!X19-'Constant Series'!W19)/'Constant Series'!W19*100</f>
        <v>-10.808036502267459</v>
      </c>
      <c r="Y12" s="13">
        <f>('Constant Series'!Y19-'Constant Series'!X19)/'Constant Series'!X19*100</f>
        <v>-1.0623895071602598</v>
      </c>
      <c r="Z12" s="13">
        <f>('Constant Series'!Z19-'Constant Series'!Y19)/'Constant Series'!Y19*100</f>
        <v>2.3029605516742535</v>
      </c>
      <c r="AA12" s="13">
        <f>('Constant Series'!AA19-'Constant Series'!Z19)/'Constant Series'!Z19*100</f>
        <v>0.8128215984071806</v>
      </c>
      <c r="AB12" s="13">
        <f>('Constant Series'!AB19-'Constant Series'!AA19)/'Constant Series'!AA19*100</f>
        <v>9.4977755894412735E-2</v>
      </c>
      <c r="AC12" s="13">
        <f>('Constant Series'!AC19-'Constant Series'!AB19)/'Constant Series'!AB19*100</f>
        <v>2.9972009391362824</v>
      </c>
      <c r="AD12" s="13">
        <f>('Constant Series'!AD19-'Constant Series'!AC19)/'Constant Series'!AC19*100</f>
        <v>3.6080526992869766</v>
      </c>
      <c r="AE12" s="13">
        <f>('Constant Series'!AE19-'Constant Series'!AD19)/'Constant Series'!AD19*100</f>
        <v>2.5018857350535524</v>
      </c>
      <c r="AF12" s="13">
        <f>('Constant Series'!AF19-'Constant Series'!AE19)/'Constant Series'!AE19*100</f>
        <v>17.815406882567903</v>
      </c>
      <c r="AG12" s="13">
        <f>('Constant Series'!AG19-'Constant Series'!AF19)/'Constant Series'!AF19*100</f>
        <v>13.459259479341867</v>
      </c>
      <c r="AH12" s="13">
        <f>('Constant Series'!AH19-'Constant Series'!AG19)/'Constant Series'!AG19*100</f>
        <v>21.797099825550788</v>
      </c>
      <c r="AI12" s="13">
        <f>('Constant Series'!AI19-'Constant Series'!AH19)/'Constant Series'!AH19*100</f>
        <v>14.7237643803205</v>
      </c>
      <c r="AJ12" s="13">
        <f>('Constant Series'!AJ19-'Constant Series'!AI19)/'Constant Series'!AI19*100</f>
        <v>-1.4601424906387166</v>
      </c>
      <c r="AK12" s="13">
        <f>('Constant Series'!AK19-'Constant Series'!AJ19)/'Constant Series'!AJ19*100</f>
        <v>-4.3176355685255183</v>
      </c>
      <c r="AL12" s="13">
        <f>('Constant Series'!AL19-'Constant Series'!AK19)/'Constant Series'!AK19*100</f>
        <v>-0.21160199872860042</v>
      </c>
    </row>
    <row r="13" spans="1:40" x14ac:dyDescent="0.25">
      <c r="A13" s="2" t="s">
        <v>27</v>
      </c>
      <c r="C13" s="16">
        <f>('Constant Series'!C20-'Constant Series'!B20)/'Constant Series'!B20*100</f>
        <v>5.23504273504276</v>
      </c>
      <c r="D13" s="13">
        <f>('Constant Series'!D20-'Constant Series'!C20)/'Constant Series'!C20*100</f>
        <v>-27.614213197969544</v>
      </c>
      <c r="E13" s="13">
        <f>('Constant Series'!E20-'Constant Series'!D20)/'Constant Series'!D20*100</f>
        <v>-1.5427769985974578</v>
      </c>
      <c r="F13" s="13">
        <f>('Constant Series'!F20-'Constant Series'!E20)/'Constant Series'!E20*100</f>
        <v>42.450142450142451</v>
      </c>
      <c r="G13" s="13">
        <f>('Constant Series'!G20-'Constant Series'!F20)/'Constant Series'!F20*100</f>
        <v>-49.70000000000001</v>
      </c>
      <c r="H13" s="13">
        <f>('Constant Series'!H20-'Constant Series'!G20)/'Constant Series'!G20*100</f>
        <v>47.117296222664024</v>
      </c>
      <c r="I13" s="13">
        <f>('Constant Series'!I20-'Constant Series'!H20)/'Constant Series'!H20*100</f>
        <v>14.324324324324305</v>
      </c>
      <c r="J13" s="13">
        <f>('Constant Series'!J20-'Constant Series'!I20)/'Constant Series'!I20*100</f>
        <v>30.141843971631204</v>
      </c>
      <c r="K13" s="13">
        <f>('Constant Series'!K20-'Constant Series'!J20)/'Constant Series'!J20*100</f>
        <v>-1.1807447774750193</v>
      </c>
      <c r="L13" s="13">
        <f>('Constant Series'!L20-'Constant Series'!K20)/'Constant Series'!K20*100</f>
        <v>6.6176470588235103</v>
      </c>
      <c r="M13" s="13">
        <f>('Constant Series'!M20-'Constant Series'!L20)/'Constant Series'!L20*100</f>
        <v>-1.9827586206896657</v>
      </c>
      <c r="N13" s="13">
        <f>('Constant Series'!N20-'Constant Series'!M20)/'Constant Series'!M20*100</f>
        <v>-0.9674582233948964</v>
      </c>
      <c r="O13" s="13">
        <f>('Constant Series'!O20-'Constant Series'!N20)/'Constant Series'!N20*100</f>
        <v>-1.5097690941385231</v>
      </c>
      <c r="P13" s="13">
        <f>('Constant Series'!P20-'Constant Series'!O20)/'Constant Series'!O20*100</f>
        <v>6.3119927862939402</v>
      </c>
      <c r="Q13" s="13">
        <f>('Constant Series'!Q20-'Constant Series'!P20)/'Constant Series'!P20*100</f>
        <v>11.450381679389347</v>
      </c>
      <c r="R13" s="13">
        <f>('Constant Series'!R20-'Constant Series'!Q20)/'Constant Series'!Q20*100</f>
        <v>-1.5981735159817163</v>
      </c>
      <c r="S13" s="13">
        <f>('Constant Series'!S20-'Constant Series'!R20)/'Constant Series'!R20*100</f>
        <v>-10.250471799429345</v>
      </c>
      <c r="T13" s="13">
        <f>('Constant Series'!T20-'Constant Series'!S20)/'Constant Series'!S20*100</f>
        <v>4.6102263202011935</v>
      </c>
      <c r="U13" s="13">
        <f>('Constant Series'!U20-'Constant Series'!T20)/'Constant Series'!T20*100</f>
        <v>-0.96153846153846156</v>
      </c>
      <c r="V13" s="13">
        <f>('Constant Series'!V20-'Constant Series'!U20)/'Constant Series'!U20*100</f>
        <v>191.11610863750522</v>
      </c>
      <c r="W13" s="13">
        <f>('Constant Series'!W20-'Constant Series'!V20)/'Constant Series'!V20*100</f>
        <v>-7.8797249027030034</v>
      </c>
      <c r="X13" s="13">
        <f>('Constant Series'!X20-'Constant Series'!W20)/'Constant Series'!W20*100</f>
        <v>9.4932191291934576</v>
      </c>
      <c r="Y13" s="13">
        <f>('Constant Series'!Y20-'Constant Series'!X20)/'Constant Series'!X20*100</f>
        <v>10.000352373233728</v>
      </c>
      <c r="Z13" s="13">
        <f>('Constant Series'!Z20-'Constant Series'!Y20)/'Constant Series'!Y20*100</f>
        <v>9.9999700000000011</v>
      </c>
      <c r="AA13" s="13">
        <f>('Constant Series'!AA20-'Constant Series'!Z20)/'Constant Series'!Z20*100</f>
        <v>10.022000000000016</v>
      </c>
      <c r="AB13" s="13">
        <f>('Constant Series'!AB20-'Constant Series'!AA20)/'Constant Series'!AA20*100</f>
        <v>10.08014822489617</v>
      </c>
      <c r="AC13" s="13">
        <f>('Constant Series'!AC20-'Constant Series'!AB20)/'Constant Series'!AB20*100</f>
        <v>9.9999876495040088</v>
      </c>
      <c r="AD13" s="13">
        <f>('Constant Series'!AD20-'Constant Series'!AC20)/'Constant Series'!AC20*100</f>
        <v>6.948450000000002</v>
      </c>
      <c r="AE13" s="13">
        <f>('Constant Series'!AE20-'Constant Series'!AD20)/'Constant Series'!AD20*100</f>
        <v>7.2799127523587304</v>
      </c>
      <c r="AF13" s="13">
        <f>('Constant Series'!AF20-'Constant Series'!AE20)/'Constant Series'!AE20*100</f>
        <v>6.2072794787652086</v>
      </c>
      <c r="AG13" s="13">
        <f>('Constant Series'!AG20-'Constant Series'!AF20)/'Constant Series'!AF20*100</f>
        <v>-17.519782548770337</v>
      </c>
      <c r="AH13" s="13">
        <f>('Constant Series'!AH20-'Constant Series'!AG20)/'Constant Series'!AG20*100</f>
        <v>54.219057411151908</v>
      </c>
      <c r="AI13" s="13">
        <f>('Constant Series'!AI20-'Constant Series'!AH20)/'Constant Series'!AH20*100</f>
        <v>-9.6680755083490322</v>
      </c>
      <c r="AJ13" s="13">
        <f>('Constant Series'!AJ20-'Constant Series'!AI20)/'Constant Series'!AI20*100</f>
        <v>-35.487001908135689</v>
      </c>
      <c r="AK13" s="13">
        <f>('Constant Series'!AK20-'Constant Series'!AJ20)/'Constant Series'!AJ20*100</f>
        <v>2.5305164477921895</v>
      </c>
      <c r="AL13" s="13">
        <f>('Constant Series'!AL20-'Constant Series'!AK20)/'Constant Series'!AK20*100</f>
        <v>-27.698706274251951</v>
      </c>
    </row>
    <row r="14" spans="1:40" x14ac:dyDescent="0.25">
      <c r="A14" s="2" t="s">
        <v>28</v>
      </c>
      <c r="C14" s="16">
        <f>('Constant Series'!C21-'Constant Series'!B21)/'Constant Series'!B21*100</f>
        <v>17.232375979112277</v>
      </c>
      <c r="D14" s="13">
        <f>('Constant Series'!D21-'Constant Series'!C21)/'Constant Series'!C21*100</f>
        <v>-64.587973273942097</v>
      </c>
      <c r="E14" s="13">
        <f>('Constant Series'!E21-'Constant Series'!D21)/'Constant Series'!D21*100</f>
        <v>-37.106918238993728</v>
      </c>
      <c r="F14" s="13">
        <f>('Constant Series'!F21-'Constant Series'!E21)/'Constant Series'!E21*100</f>
        <v>400</v>
      </c>
      <c r="G14" s="13">
        <f>('Constant Series'!G21-'Constant Series'!F21)/'Constant Series'!F21*100</f>
        <v>8.0999999999999819</v>
      </c>
      <c r="H14" s="13">
        <f>('Constant Series'!H21-'Constant Series'!G21)/'Constant Series'!G21*100</f>
        <v>-14.893617021276615</v>
      </c>
      <c r="I14" s="13">
        <f>('Constant Series'!I21-'Constant Series'!H21)/'Constant Series'!H21*100</f>
        <v>30.326086956521731</v>
      </c>
      <c r="J14" s="13">
        <f>('Constant Series'!J21-'Constant Series'!I21)/'Constant Series'!I21*100</f>
        <v>5.2543786488740674</v>
      </c>
      <c r="K14" s="13">
        <f>('Constant Series'!K21-'Constant Series'!J21)/'Constant Series'!J21*100</f>
        <v>-29.714738510301121</v>
      </c>
      <c r="L14" s="13">
        <f>('Constant Series'!L21-'Constant Series'!K21)/'Constant Series'!K21*100</f>
        <v>11.273957158962816</v>
      </c>
      <c r="M14" s="13">
        <f>('Constant Series'!M21-'Constant Series'!L21)/'Constant Series'!L21*100</f>
        <v>1.8237082066869317</v>
      </c>
      <c r="N14" s="13">
        <f>('Constant Series'!N21-'Constant Series'!M21)/'Constant Series'!M21*100</f>
        <v>3.5820895522387741</v>
      </c>
      <c r="O14" s="13">
        <f>('Constant Series'!O21-'Constant Series'!N21)/'Constant Series'!N21*100</f>
        <v>-8.7415946205571498</v>
      </c>
      <c r="P14" s="13">
        <f>('Constant Series'!P21-'Constant Series'!O21)/'Constant Series'!O21*100</f>
        <v>-1.8947368421052653</v>
      </c>
      <c r="Q14" s="13">
        <f>('Constant Series'!Q21-'Constant Series'!P21)/'Constant Series'!P21*100</f>
        <v>-4.7210300429184677</v>
      </c>
      <c r="R14" s="13">
        <f>('Constant Series'!R21-'Constant Series'!Q21)/'Constant Series'!Q21*100</f>
        <v>3.0405405405405443</v>
      </c>
      <c r="S14" s="13">
        <f>('Constant Series'!S21-'Constant Series'!R21)/'Constant Series'!R21*100</f>
        <v>-61.508115430825626</v>
      </c>
      <c r="T14" s="13">
        <f>('Constant Series'!T21-'Constant Series'!S21)/'Constant Series'!S21*100</f>
        <v>-0.32502708559046978</v>
      </c>
      <c r="U14" s="13">
        <f>('Constant Series'!U21-'Constant Series'!T21)/'Constant Series'!T21*100</f>
        <v>-0.43478260869566848</v>
      </c>
      <c r="V14" s="13">
        <f>('Constant Series'!V21-'Constant Series'!U21)/'Constant Series'!U21*100</f>
        <v>15.634978161356356</v>
      </c>
      <c r="W14" s="13">
        <f>('Constant Series'!W21-'Constant Series'!V21)/'Constant Series'!V21*100</f>
        <v>1.0715553690733557</v>
      </c>
      <c r="X14" s="13">
        <f>('Constant Series'!X21-'Constant Series'!W21)/'Constant Series'!W21*100</f>
        <v>3.985310554047603</v>
      </c>
      <c r="Y14" s="13">
        <f>('Constant Series'!Y21-'Constant Series'!X21)/'Constant Series'!X21*100</f>
        <v>9.9990787089641504</v>
      </c>
      <c r="Z14" s="13">
        <f>('Constant Series'!Z21-'Constant Series'!Y21)/'Constant Series'!Y21*100</f>
        <v>11.066080410896879</v>
      </c>
      <c r="AA14" s="13">
        <f>('Constant Series'!AA21-'Constant Series'!Z21)/'Constant Series'!Z21*100</f>
        <v>11.527301141353846</v>
      </c>
      <c r="AB14" s="13">
        <f>('Constant Series'!AB21-'Constant Series'!AA21)/'Constant Series'!AA21*100</f>
        <v>12.00413941226258</v>
      </c>
      <c r="AC14" s="13">
        <f>('Constant Series'!AC21-'Constant Series'!AB21)/'Constant Series'!AB21*100</f>
        <v>11.650010023357748</v>
      </c>
      <c r="AD14" s="13">
        <f>('Constant Series'!AD21-'Constant Series'!AC21)/'Constant Series'!AC21*100</f>
        <v>10.833792560051494</v>
      </c>
      <c r="AE14" s="13">
        <f>('Constant Series'!AE21-'Constant Series'!AD21)/'Constant Series'!AD21*100</f>
        <v>10.560175752549556</v>
      </c>
      <c r="AF14" s="13">
        <f>('Constant Series'!AF21-'Constant Series'!AE21)/'Constant Series'!AE21*100</f>
        <v>7.7409128537771821</v>
      </c>
      <c r="AG14" s="13">
        <f>('Constant Series'!AG21-'Constant Series'!AF21)/'Constant Series'!AF21*100</f>
        <v>13.494266738225589</v>
      </c>
      <c r="AH14" s="13">
        <f>('Constant Series'!AH21-'Constant Series'!AG21)/'Constant Series'!AG21*100</f>
        <v>39.246330652522573</v>
      </c>
      <c r="AI14" s="13">
        <f>('Constant Series'!AI21-'Constant Series'!AH21)/'Constant Series'!AH21*100</f>
        <v>29.707460952120414</v>
      </c>
      <c r="AJ14" s="13">
        <f>('Constant Series'!AJ21-'Constant Series'!AI21)/'Constant Series'!AI21*100</f>
        <v>22.096921761429051</v>
      </c>
      <c r="AK14" s="13">
        <f>('Constant Series'!AK21-'Constant Series'!AJ21)/'Constant Series'!AJ21*100</f>
        <v>-5.3608302976973938</v>
      </c>
      <c r="AL14" s="13">
        <f>('Constant Series'!AL21-'Constant Series'!AK21)/'Constant Series'!AK21*100</f>
        <v>-2.2045472689429015</v>
      </c>
    </row>
    <row r="15" spans="1:40" x14ac:dyDescent="0.25">
      <c r="A15" s="2" t="s">
        <v>29</v>
      </c>
      <c r="C15" s="16">
        <f>('Constant Series'!C22-'Constant Series'!B22)/'Constant Series'!B22*100</f>
        <v>-7.1779475982532484</v>
      </c>
      <c r="D15" s="13">
        <f>('Constant Series'!D22-'Constant Series'!C22)/'Constant Series'!C22*100</f>
        <v>-31.108497500735076</v>
      </c>
      <c r="E15" s="13">
        <f>('Constant Series'!E22-'Constant Series'!D22)/'Constant Series'!D22*100</f>
        <v>2.0486555697823166</v>
      </c>
      <c r="F15" s="13">
        <f>('Constant Series'!F22-'Constant Series'!E22)/'Constant Series'!E22*100</f>
        <v>-1.1710581346716959</v>
      </c>
      <c r="G15" s="13">
        <f>('Constant Series'!G22-'Constant Series'!F22)/'Constant Series'!F22*100</f>
        <v>-4.9513330512060927</v>
      </c>
      <c r="H15" s="13">
        <f>('Constant Series'!H22-'Constant Series'!G22)/'Constant Series'!G22*100</f>
        <v>18.254674977738222</v>
      </c>
      <c r="I15" s="13">
        <f>('Constant Series'!I22-'Constant Series'!H22)/'Constant Series'!H22*100</f>
        <v>24.811746987951778</v>
      </c>
      <c r="J15" s="13">
        <f>('Constant Series'!J22-'Constant Series'!I22)/'Constant Series'!I22*100</f>
        <v>-18.883861236802428</v>
      </c>
      <c r="K15" s="13">
        <f>('Constant Series'!K22-'Constant Series'!J22)/'Constant Series'!J22*100</f>
        <v>11.565637783562694</v>
      </c>
      <c r="L15" s="13">
        <f>('Constant Series'!L22-'Constant Series'!K22)/'Constant Series'!K22*100</f>
        <v>2.5333333333333488</v>
      </c>
      <c r="M15" s="13">
        <f>('Constant Series'!M22-'Constant Series'!L22)/'Constant Series'!L22*100</f>
        <v>17.002600780234033</v>
      </c>
      <c r="N15" s="13">
        <f>('Constant Series'!N22-'Constant Series'!M22)/'Constant Series'!M22*100</f>
        <v>-20.477910530702975</v>
      </c>
      <c r="O15" s="13">
        <f>('Constant Series'!O22-'Constant Series'!N22)/'Constant Series'!N22*100</f>
        <v>-12.054507337526211</v>
      </c>
      <c r="P15" s="13">
        <f>('Constant Series'!P22-'Constant Series'!O22)/'Constant Series'!O22*100</f>
        <v>-15.931664680174794</v>
      </c>
      <c r="Q15" s="13">
        <f>('Constant Series'!Q22-'Constant Series'!P22)/'Constant Series'!P22*100</f>
        <v>1.843100189035908</v>
      </c>
      <c r="R15" s="13">
        <f>('Constant Series'!R22-'Constant Series'!Q22)/'Constant Series'!Q22*100</f>
        <v>3.1554524361949157</v>
      </c>
      <c r="S15" s="13">
        <f>('Constant Series'!S22-'Constant Series'!R22)/'Constant Series'!R22*100</f>
        <v>2.0242914979757045</v>
      </c>
      <c r="T15" s="13">
        <f>('Constant Series'!T22-'Constant Series'!S22)/'Constant Series'!S22*100</f>
        <v>3.3950617283950635</v>
      </c>
      <c r="U15" s="13">
        <f>('Constant Series'!U22-'Constant Series'!T22)/'Constant Series'!T22*100</f>
        <v>0.2132196162046793</v>
      </c>
      <c r="V15" s="13">
        <f>('Constant Series'!V22-'Constant Series'!U22)/'Constant Series'!U22*100</f>
        <v>-1.1063829787233954</v>
      </c>
      <c r="W15" s="13">
        <f>('Constant Series'!W22-'Constant Series'!V22)/'Constant Series'!V22*100</f>
        <v>26.506024096385527</v>
      </c>
      <c r="X15" s="13">
        <f>('Constant Series'!X22-'Constant Series'!W22)/'Constant Series'!W22*100</f>
        <v>-17.006802721088437</v>
      </c>
      <c r="Y15" s="13">
        <f>('Constant Series'!Y22-'Constant Series'!X22)/'Constant Series'!X22*100</f>
        <v>-2.2950819672131146</v>
      </c>
      <c r="Z15" s="13">
        <f>('Constant Series'!Z22-'Constant Series'!Y22)/'Constant Series'!Y22*100</f>
        <v>1.2164429530201601</v>
      </c>
      <c r="AA15" s="13">
        <f>('Constant Series'!AA22-'Constant Series'!Z22)/'Constant Series'!Z22*100</f>
        <v>0.49730625777039622</v>
      </c>
      <c r="AB15" s="13">
        <f>('Constant Series'!AB22-'Constant Series'!AA22)/'Constant Series'!AA22*100</f>
        <v>-2.6804123711340262</v>
      </c>
      <c r="AC15" s="13">
        <f>('Constant Series'!AC22-'Constant Series'!AB22)/'Constant Series'!AB22*100</f>
        <v>2.5423728813559272</v>
      </c>
      <c r="AD15" s="13">
        <f>('Constant Series'!AD22-'Constant Series'!AC22)/'Constant Series'!AC22*100</f>
        <v>4.7520661157024806</v>
      </c>
      <c r="AE15" s="13">
        <f>('Constant Series'!AE22-'Constant Series'!AD22)/'Constant Series'!AD22*100</f>
        <v>1.3412228796844115</v>
      </c>
      <c r="AF15" s="13">
        <f>('Constant Series'!AF22-'Constant Series'!AE22)/'Constant Series'!AE22*100</f>
        <v>7.3086250289304546</v>
      </c>
      <c r="AG15" s="13">
        <f>('Constant Series'!AG22-'Constant Series'!AF22)/'Constant Series'!AF22*100</f>
        <v>6.5596060947340105</v>
      </c>
      <c r="AH15" s="13">
        <f>('Constant Series'!AH22-'Constant Series'!AG22)/'Constant Series'!AG22*100</f>
        <v>11.806049832686877</v>
      </c>
      <c r="AI15" s="13">
        <f>('Constant Series'!AI22-'Constant Series'!AH22)/'Constant Series'!AH22*100</f>
        <v>5.6284782487185838</v>
      </c>
      <c r="AJ15" s="13">
        <f>('Constant Series'!AJ22-'Constant Series'!AI22)/'Constant Series'!AI22*100</f>
        <v>-5.3782943406065975</v>
      </c>
      <c r="AK15" s="13">
        <f>('Constant Series'!AK22-'Constant Series'!AJ22)/'Constant Series'!AJ22*100</f>
        <v>-6.2703277882887267</v>
      </c>
      <c r="AL15" s="13">
        <f>('Constant Series'!AL22-'Constant Series'!AK22)/'Constant Series'!AK22*100</f>
        <v>2.3489663490463615</v>
      </c>
    </row>
    <row r="16" spans="1:40" x14ac:dyDescent="0.25">
      <c r="A16" s="2" t="s">
        <v>30</v>
      </c>
      <c r="C16" s="16">
        <f>('Constant Series'!C23-'Constant Series'!B23)/'Constant Series'!B23*100</f>
        <v>-61.384371281237627</v>
      </c>
      <c r="D16" s="13">
        <f>('Constant Series'!D23-'Constant Series'!C23)/'Constant Series'!C23*100</f>
        <v>7.1391884951207079</v>
      </c>
      <c r="E16" s="13">
        <f>('Constant Series'!E23-'Constant Series'!D23)/'Constant Series'!D23*100</f>
        <v>-13.590604026845634</v>
      </c>
      <c r="F16" s="13">
        <f>('Constant Series'!F23-'Constant Series'!E23)/'Constant Series'!E23*100</f>
        <v>-14.646324549237175</v>
      </c>
      <c r="G16" s="13">
        <f>('Constant Series'!G23-'Constant Series'!F23)/'Constant Series'!F23*100</f>
        <v>-31.81670458238543</v>
      </c>
      <c r="H16" s="13">
        <f>('Constant Series'!H23-'Constant Series'!G23)/'Constant Series'!G23*100</f>
        <v>82.173498570066698</v>
      </c>
      <c r="I16" s="13">
        <f>('Constant Series'!I23-'Constant Series'!H23)/'Constant Series'!H23*100</f>
        <v>-7.4829931972789145</v>
      </c>
      <c r="J16" s="13">
        <f>('Constant Series'!J23-'Constant Series'!I23)/'Constant Series'!I23*100</f>
        <v>-24.77375565610858</v>
      </c>
      <c r="K16" s="13">
        <f>('Constant Series'!K23-'Constant Series'!J23)/'Constant Series'!J23*100</f>
        <v>12.781954887218033</v>
      </c>
      <c r="L16" s="13">
        <f>('Constant Series'!L23-'Constant Series'!K23)/'Constant Series'!K23*100</f>
        <v>46.833333333333321</v>
      </c>
      <c r="M16" s="13">
        <f>('Constant Series'!M23-'Constant Series'!L23)/'Constant Series'!L23*100</f>
        <v>4.2905788876276798</v>
      </c>
      <c r="N16" s="13">
        <f>('Constant Series'!N23-'Constant Series'!M23)/'Constant Series'!M23*100</f>
        <v>-20.744449281671738</v>
      </c>
      <c r="O16" s="13">
        <f>('Constant Series'!O23-'Constant Series'!N23)/'Constant Series'!N23*100</f>
        <v>-23.152979950563051</v>
      </c>
      <c r="P16" s="13">
        <f>('Constant Series'!P23-'Constant Series'!O23)/'Constant Series'!O23*100</f>
        <v>-20.51465332380268</v>
      </c>
      <c r="Q16" s="13">
        <f>('Constant Series'!Q23-'Constant Series'!P23)/'Constant Series'!P23*100</f>
        <v>14.343525179856108</v>
      </c>
      <c r="R16" s="13">
        <f>('Constant Series'!R23-'Constant Series'!Q23)/'Constant Series'!Q23*100</f>
        <v>-1.6515926071569023</v>
      </c>
      <c r="S16" s="13">
        <f>('Constant Series'!S23-'Constant Series'!R23)/'Constant Series'!R23*100</f>
        <v>-9.2762894842063481</v>
      </c>
      <c r="T16" s="13">
        <f>('Constant Series'!T23-'Constant Series'!S23)/'Constant Series'!S23*100</f>
        <v>-1.1458792419567883</v>
      </c>
      <c r="U16" s="13">
        <f>('Constant Series'!U23-'Constant Series'!T23)/'Constant Series'!T23*100</f>
        <v>0.71333036112348791</v>
      </c>
      <c r="V16" s="13">
        <f>('Constant Series'!V23-'Constant Series'!U23)/'Constant Series'!U23*100</f>
        <v>-1.9477644975652928</v>
      </c>
      <c r="W16" s="13">
        <f>('Constant Series'!W23-'Constant Series'!V23)/'Constant Series'!V23*100</f>
        <v>-1.2641083521444754</v>
      </c>
      <c r="X16" s="13">
        <f>('Constant Series'!X23-'Constant Series'!W23)/'Constant Series'!W23*100</f>
        <v>3.2007315957933469</v>
      </c>
      <c r="Y16" s="13">
        <f>('Constant Series'!Y23-'Constant Series'!X23)/'Constant Series'!X23*100</f>
        <v>-1.5950376606114105</v>
      </c>
      <c r="Z16" s="13">
        <f>('Constant Series'!Z23-'Constant Series'!Y23)/'Constant Series'!Y23*100</f>
        <v>0.81044574515981227</v>
      </c>
      <c r="AA16" s="13">
        <f>('Constant Series'!AA23-'Constant Series'!Z23)/'Constant Series'!Z23*100</f>
        <v>-6.7440821795444306</v>
      </c>
      <c r="AB16" s="13">
        <f>('Constant Series'!AB23-'Constant Series'!AA23)/'Constant Series'!AA23*100</f>
        <v>6.6091954022988189</v>
      </c>
      <c r="AC16" s="13">
        <f>('Constant Series'!AC23-'Constant Series'!AB23)/'Constant Series'!AB23*100</f>
        <v>-2.9649595687331516</v>
      </c>
      <c r="AD16" s="13">
        <f>('Constant Series'!AD23-'Constant Series'!AC23)/'Constant Series'!AC23*100</f>
        <v>-8.0092592592592489</v>
      </c>
      <c r="AE16" s="13">
        <f>('Constant Series'!AE23-'Constant Series'!AD23)/'Constant Series'!AD23*100</f>
        <v>2.4660291897332822</v>
      </c>
      <c r="AF16" s="13">
        <f>('Constant Series'!AF23-'Constant Series'!AE23)/'Constant Series'!AE23*100</f>
        <v>62.205678177630475</v>
      </c>
      <c r="AG16" s="13">
        <f>('Constant Series'!AG23-'Constant Series'!AF23)/'Constant Series'!AF23*100</f>
        <v>42.570850816287411</v>
      </c>
      <c r="AH16" s="13">
        <f>('Constant Series'!AH23-'Constant Series'!AG23)/'Constant Series'!AG23*100</f>
        <v>34.479049051626262</v>
      </c>
      <c r="AI16" s="13">
        <f>('Constant Series'!AI23-'Constant Series'!AH23)/'Constant Series'!AH23*100</f>
        <v>31.189141257722635</v>
      </c>
      <c r="AJ16" s="13">
        <f>('Constant Series'!AJ23-'Constant Series'!AI23)/'Constant Series'!AI23*100</f>
        <v>-1.0653384323774233</v>
      </c>
      <c r="AK16" s="13">
        <f>('Constant Series'!AK23-'Constant Series'!AJ23)/'Constant Series'!AJ23*100</f>
        <v>-1.0903101476718797</v>
      </c>
      <c r="AL16" s="13">
        <f>('Constant Series'!AL23-'Constant Series'!AK23)/'Constant Series'!AK23*100</f>
        <v>0.8220312060227204</v>
      </c>
    </row>
    <row r="17" spans="1:38" x14ac:dyDescent="0.25">
      <c r="A17" s="2" t="s">
        <v>31</v>
      </c>
      <c r="C17" s="16">
        <f>('Constant Series'!C24-'Constant Series'!B24)/'Constant Series'!B24*100</f>
        <v>-5.6345945574075973</v>
      </c>
      <c r="D17" s="13">
        <f>('Constant Series'!D24-'Constant Series'!C24)/'Constant Series'!C24*100</f>
        <v>8.8220298200046834</v>
      </c>
      <c r="E17" s="13">
        <f>('Constant Series'!E24-'Constant Series'!D24)/'Constant Series'!D24*100</f>
        <v>8.8220298200046301</v>
      </c>
      <c r="F17" s="13">
        <f>('Constant Series'!F24-'Constant Series'!E24)/'Constant Series'!E24*100</f>
        <v>-9.9672470237637416</v>
      </c>
      <c r="G17" s="13">
        <f>('Constant Series'!G24-'Constant Series'!F24)/'Constant Series'!F24*100</f>
        <v>-9.9672470237637292</v>
      </c>
      <c r="H17" s="13">
        <f>('Constant Series'!H24-'Constant Series'!G24)/'Constant Series'!G24*100</f>
        <v>10.434225489333922</v>
      </c>
      <c r="I17" s="13">
        <f>('Constant Series'!I24-'Constant Series'!H24)/'Constant Series'!H24*100</f>
        <v>10.43422548933389</v>
      </c>
      <c r="J17" s="13">
        <f>('Constant Series'!J24-'Constant Series'!I24)/'Constant Series'!I24*100</f>
        <v>-5.8403879405526826</v>
      </c>
      <c r="K17" s="13">
        <f>('Constant Series'!K24-'Constant Series'!J24)/'Constant Series'!J24*100</f>
        <v>-5.8403879405526959</v>
      </c>
      <c r="L17" s="13">
        <f>('Constant Series'!L24-'Constant Series'!K24)/'Constant Series'!K24*100</f>
        <v>-5.8403879405526871</v>
      </c>
      <c r="M17" s="13">
        <f>('Constant Series'!M24-'Constant Series'!L24)/'Constant Series'!L24*100</f>
        <v>3.5622138299457062</v>
      </c>
      <c r="N17" s="13">
        <f>('Constant Series'!N24-'Constant Series'!M24)/'Constant Series'!M24*100</f>
        <v>3.5622138299456987</v>
      </c>
      <c r="O17" s="13">
        <f>('Constant Series'!O24-'Constant Series'!N24)/'Constant Series'!N24*100</f>
        <v>3.5622138299457089</v>
      </c>
      <c r="P17" s="13">
        <f>('Constant Series'!P24-'Constant Series'!O24)/'Constant Series'!O24*100</f>
        <v>-1.7502075896697944</v>
      </c>
      <c r="Q17" s="13">
        <f>('Constant Series'!Q24-'Constant Series'!P24)/'Constant Series'!P24*100</f>
        <v>-1.7502075896697593</v>
      </c>
      <c r="R17" s="13">
        <f>('Constant Series'!R24-'Constant Series'!Q24)/'Constant Series'!Q24*100</f>
        <v>-1.7502075896697906</v>
      </c>
      <c r="S17" s="13">
        <f>('Constant Series'!S24-'Constant Series'!R24)/'Constant Series'!R24*100</f>
        <v>-1.7502075896697979</v>
      </c>
      <c r="T17" s="13">
        <f>('Constant Series'!T24-'Constant Series'!S24)/'Constant Series'!S24*100</f>
        <v>-1.7502075896697591</v>
      </c>
      <c r="U17" s="13">
        <f>('Constant Series'!U24-'Constant Series'!T24)/'Constant Series'!T24*100</f>
        <v>1.3331725732607305</v>
      </c>
      <c r="V17" s="13">
        <f>('Constant Series'!V24-'Constant Series'!U24)/'Constant Series'!U24*100</f>
        <v>1.333172573260724</v>
      </c>
      <c r="W17" s="13">
        <f>('Constant Series'!W24-'Constant Series'!V24)/'Constant Series'!V24*100</f>
        <v>1.1032178774694263</v>
      </c>
      <c r="X17" s="13">
        <f>('Constant Series'!X24-'Constant Series'!W24)/'Constant Series'!W24*100</f>
        <v>68.902414102558538</v>
      </c>
      <c r="Y17" s="13">
        <f>('Constant Series'!Y24-'Constant Series'!X24)/'Constant Series'!X24*100</f>
        <v>2.6748990833476443</v>
      </c>
      <c r="Z17" s="13">
        <f>('Constant Series'!Z24-'Constant Series'!Y24)/'Constant Series'!Y24*100</f>
        <v>4.9550863257491153</v>
      </c>
      <c r="AA17" s="13">
        <f>('Constant Series'!AA24-'Constant Series'!Z24)/'Constant Series'!Z24*100</f>
        <v>5.1882173228739221</v>
      </c>
      <c r="AB17" s="13">
        <f>('Constant Series'!AB24-'Constant Series'!AA24)/'Constant Series'!AA24*100</f>
        <v>5.0224928665283697</v>
      </c>
      <c r="AC17" s="13">
        <f>('Constant Series'!AC24-'Constant Series'!AB24)/'Constant Series'!AB24*100</f>
        <v>10.427163931164547</v>
      </c>
      <c r="AD17" s="13">
        <f>('Constant Series'!AD24-'Constant Series'!AC24)/'Constant Series'!AC24*100</f>
        <v>5.3002317853704577</v>
      </c>
      <c r="AE17" s="13">
        <f>('Constant Series'!AE24-'Constant Series'!AD24)/'Constant Series'!AD24*100</f>
        <v>1.6647573623323717</v>
      </c>
      <c r="AF17" s="13">
        <f>('Constant Series'!AF24-'Constant Series'!AE24)/'Constant Series'!AE24*100</f>
        <v>5.5776031895466485</v>
      </c>
      <c r="AG17" s="13">
        <f>('Constant Series'!AG24-'Constant Series'!AF24)/'Constant Series'!AF24*100</f>
        <v>20.786497539641378</v>
      </c>
      <c r="AH17" s="13">
        <f>('Constant Series'!AH24-'Constant Series'!AG24)/'Constant Series'!AG24*100</f>
        <v>8.8776097699933807</v>
      </c>
      <c r="AI17" s="13">
        <f>('Constant Series'!AI24-'Constant Series'!AH24)/'Constant Series'!AH24*100</f>
        <v>12.698050608129341</v>
      </c>
      <c r="AJ17" s="13">
        <f>('Constant Series'!AJ24-'Constant Series'!AI24)/'Constant Series'!AI24*100</f>
        <v>6.2916377383832529</v>
      </c>
      <c r="AK17" s="13">
        <f>('Constant Series'!AK24-'Constant Series'!AJ24)/'Constant Series'!AJ24*100</f>
        <v>-4.0363351761887429</v>
      </c>
      <c r="AL17" s="13">
        <f>('Constant Series'!AL24-'Constant Series'!AK24)/'Constant Series'!AK24*100</f>
        <v>0.5324504829657849</v>
      </c>
    </row>
    <row r="18" spans="1:38" x14ac:dyDescent="0.25">
      <c r="A18" s="2" t="s">
        <v>32</v>
      </c>
      <c r="C18" s="16">
        <f>('Constant Series'!C25-'Constant Series'!B25)/'Constant Series'!B25*100</f>
        <v>6.607068287244056</v>
      </c>
      <c r="D18" s="13">
        <f>('Constant Series'!D25-'Constant Series'!C25)/'Constant Series'!C25*100</f>
        <v>-9.2574574975552402</v>
      </c>
      <c r="E18" s="13">
        <f>('Constant Series'!E25-'Constant Series'!D25)/'Constant Series'!D25*100</f>
        <v>-9.2574574975552899</v>
      </c>
      <c r="F18" s="13">
        <f>('Constant Series'!F25-'Constant Series'!E25)/'Constant Series'!E25*100</f>
        <v>12.15524036820535</v>
      </c>
      <c r="G18" s="13">
        <f>('Constant Series'!G25-'Constant Series'!F25)/'Constant Series'!F25*100</f>
        <v>12.155240368205343</v>
      </c>
      <c r="H18" s="13">
        <f>('Constant Series'!H25-'Constant Series'!G25)/'Constant Series'!G25*100</f>
        <v>-10.577899381141821</v>
      </c>
      <c r="I18" s="13">
        <f>('Constant Series'!I25-'Constant Series'!H25)/'Constant Series'!H25*100</f>
        <v>-10.577899381141808</v>
      </c>
      <c r="J18" s="13">
        <f>('Constant Series'!J25-'Constant Series'!I25)/'Constant Series'!I25*100</f>
        <v>6.7269883594994555</v>
      </c>
      <c r="K18" s="13">
        <f>('Constant Series'!K25-'Constant Series'!J25)/'Constant Series'!J25*100</f>
        <v>6.7269883594994528</v>
      </c>
      <c r="L18" s="13">
        <f>('Constant Series'!L25-'Constant Series'!K25)/'Constant Series'!K25*100</f>
        <v>6.7269883594994528</v>
      </c>
      <c r="M18" s="13">
        <f>('Constant Series'!M25-'Constant Series'!L25)/'Constant Series'!L25*100</f>
        <v>-3.8048803570872516</v>
      </c>
      <c r="N18" s="13">
        <f>('Constant Series'!N25-'Constant Series'!M25)/'Constant Series'!M25*100</f>
        <v>-3.8048803570872187</v>
      </c>
      <c r="O18" s="13">
        <f>('Constant Series'!O25-'Constant Series'!N25)/'Constant Series'!N25*100</f>
        <v>-3.8048803570872676</v>
      </c>
      <c r="P18" s="13">
        <f>('Constant Series'!P25-'Constant Series'!O25)/'Constant Series'!O25*100</f>
        <v>1.9396982659344302</v>
      </c>
      <c r="Q18" s="13">
        <f>('Constant Series'!Q25-'Constant Series'!P25)/'Constant Series'!P25*100</f>
        <v>1.9396982659344211</v>
      </c>
      <c r="R18" s="13">
        <f>('Constant Series'!R25-'Constant Series'!Q25)/'Constant Series'!Q25*100</f>
        <v>1.9396982659343995</v>
      </c>
      <c r="S18" s="13">
        <f>('Constant Series'!S25-'Constant Series'!R25)/'Constant Series'!R25*100</f>
        <v>1.9396982659343964</v>
      </c>
      <c r="T18" s="13">
        <f>('Constant Series'!T25-'Constant Series'!S25)/'Constant Series'!S25*100</f>
        <v>1.9396982659344384</v>
      </c>
      <c r="U18" s="13">
        <f>('Constant Series'!U25-'Constant Series'!T25)/'Constant Series'!T25*100</f>
        <v>-0.9653604460478995</v>
      </c>
      <c r="V18" s="13">
        <f>('Constant Series'!V25-'Constant Series'!U25)/'Constant Series'!U25*100</f>
        <v>-0.96536044604787619</v>
      </c>
      <c r="W18" s="13">
        <f>('Constant Series'!W25-'Constant Series'!V25)/'Constant Series'!V25*100</f>
        <v>-1.3852457876999384</v>
      </c>
      <c r="X18" s="13">
        <f>('Constant Series'!X25-'Constant Series'!W25)/'Constant Series'!W25*100</f>
        <v>-6.9400989784378864E-2</v>
      </c>
      <c r="Y18" s="13">
        <f>('Constant Series'!Y25-'Constant Series'!X25)/'Constant Series'!X25*100</f>
        <v>-0.72105683355671601</v>
      </c>
      <c r="Z18" s="13">
        <f>('Constant Series'!Z25-'Constant Series'!Y25)/'Constant Series'!Y25*100</f>
        <v>4.5873148900678027</v>
      </c>
      <c r="AA18" s="13">
        <f>('Constant Series'!AA25-'Constant Series'!Z25)/'Constant Series'!Z25*100</f>
        <v>-1.2959755356867801</v>
      </c>
      <c r="AB18" s="13">
        <f>('Constant Series'!AB25-'Constant Series'!AA25)/'Constant Series'!AA25*100</f>
        <v>-6.2921786056931175E-2</v>
      </c>
      <c r="AC18" s="13">
        <f>('Constant Series'!AC25-'Constant Series'!AB25)/'Constant Series'!AB25*100</f>
        <v>-0.77306542469524886</v>
      </c>
      <c r="AD18" s="13">
        <f>('Constant Series'!AD25-'Constant Series'!AC25)/'Constant Series'!AC25*100</f>
        <v>0.36182690474388557</v>
      </c>
      <c r="AE18" s="13">
        <f>('Constant Series'!AE25-'Constant Series'!AD25)/'Constant Series'!AD25*100</f>
        <v>3.5932767186761785</v>
      </c>
      <c r="AF18" s="13">
        <f>('Constant Series'!AF25-'Constant Series'!AE25)/'Constant Series'!AE25*100</f>
        <v>17.084600871490263</v>
      </c>
      <c r="AG18" s="13">
        <f>('Constant Series'!AG25-'Constant Series'!AF25)/'Constant Series'!AF25*100</f>
        <v>6.423827224840883</v>
      </c>
      <c r="AH18" s="13">
        <f>('Constant Series'!AH25-'Constant Series'!AG25)/'Constant Series'!AG25*100</f>
        <v>45.04121289537585</v>
      </c>
      <c r="AI18" s="13">
        <f>('Constant Series'!AI25-'Constant Series'!AH25)/'Constant Series'!AH25*100</f>
        <v>14.145734992772436</v>
      </c>
      <c r="AJ18" s="13">
        <f>('Constant Series'!AJ25-'Constant Series'!AI25)/'Constant Series'!AI25*100</f>
        <v>6.8217724816225065</v>
      </c>
      <c r="AK18" s="13">
        <f>('Constant Series'!AK25-'Constant Series'!AJ25)/'Constant Series'!AJ25*100</f>
        <v>-4.1737619251274998</v>
      </c>
      <c r="AL18" s="13">
        <f>('Constant Series'!AL25-'Constant Series'!AK25)/'Constant Series'!AK25*100</f>
        <v>0.11563093219269165</v>
      </c>
    </row>
    <row r="19" spans="1:38" x14ac:dyDescent="0.25">
      <c r="A19" s="2" t="s">
        <v>33</v>
      </c>
      <c r="C19" s="16">
        <f>('Constant Series'!C26-'Constant Series'!B26)/'Constant Series'!B26*100</f>
        <v>0.1674480910917194</v>
      </c>
      <c r="D19" s="13">
        <f>('Constant Series'!D26-'Constant Series'!C26)/'Constant Series'!C26*100</f>
        <v>-34.002006018054153</v>
      </c>
      <c r="E19" s="13">
        <f>('Constant Series'!E26-'Constant Series'!D26)/'Constant Series'!D26*100</f>
        <v>-28.698074974670725</v>
      </c>
      <c r="F19" s="13">
        <f>('Constant Series'!F26-'Constant Series'!E26)/'Constant Series'!E26*100</f>
        <v>-20.106571936056834</v>
      </c>
      <c r="G19" s="13">
        <f>('Constant Series'!G26-'Constant Series'!F26)/'Constant Series'!F26*100</f>
        <v>-29.568697198754997</v>
      </c>
      <c r="H19" s="13">
        <f>('Constant Series'!H26-'Constant Series'!G26)/'Constant Series'!G26*100</f>
        <v>45.643939393939377</v>
      </c>
      <c r="I19" s="13">
        <f>('Constant Series'!I26-'Constant Series'!H26)/'Constant Series'!H26*100</f>
        <v>-2.1239705244906775</v>
      </c>
      <c r="J19" s="13">
        <f>('Constant Series'!J26-'Constant Series'!I26)/'Constant Series'!I26*100</f>
        <v>4.0744021257750296</v>
      </c>
      <c r="K19" s="13">
        <f>('Constant Series'!K26-'Constant Series'!J26)/'Constant Series'!J26*100</f>
        <v>-14.89361702127659</v>
      </c>
      <c r="L19" s="13">
        <f>('Constant Series'!L26-'Constant Series'!K26)/'Constant Series'!K26*100</f>
        <v>28.449999999999964</v>
      </c>
      <c r="M19" s="13">
        <f>('Constant Series'!M26-'Constant Series'!L26)/'Constant Series'!L26*100</f>
        <v>1.0509926041261419</v>
      </c>
      <c r="N19" s="13">
        <f>('Constant Series'!N26-'Constant Series'!M26)/'Constant Series'!M26*100</f>
        <v>9.2449922958397295</v>
      </c>
      <c r="O19" s="13">
        <f>('Constant Series'!O26-'Constant Series'!N26)/'Constant Series'!N26*100</f>
        <v>-9.5204513399153523</v>
      </c>
      <c r="P19" s="13">
        <f>('Constant Series'!P26-'Constant Series'!O26)/'Constant Series'!O26*100</f>
        <v>16.095089633671055</v>
      </c>
      <c r="Q19" s="13">
        <f>('Constant Series'!Q26-'Constant Series'!P26)/'Constant Series'!P26*100</f>
        <v>5.6394763343404062</v>
      </c>
      <c r="R19" s="13">
        <f>('Constant Series'!R26-'Constant Series'!Q26)/'Constant Series'!Q26*100</f>
        <v>0.69907848744834278</v>
      </c>
      <c r="S19" s="13">
        <f>('Constant Series'!S26-'Constant Series'!R26)/'Constant Series'!R26*100</f>
        <v>-0.53644682865255944</v>
      </c>
      <c r="T19" s="13">
        <f>('Constant Series'!T26-'Constant Series'!S26)/'Constant Series'!S26*100</f>
        <v>0.31725888324873019</v>
      </c>
      <c r="U19" s="13">
        <f>('Constant Series'!U26-'Constant Series'!T26)/'Constant Series'!T26*100</f>
        <v>0.15812776723591837</v>
      </c>
      <c r="V19" s="13">
        <f>('Constant Series'!V26-'Constant Series'!U26)/'Constant Series'!U26*100</f>
        <v>-5.3362803915377217</v>
      </c>
      <c r="W19" s="13">
        <f>('Constant Series'!W26-'Constant Series'!V26)/'Constant Series'!V26*100</f>
        <v>8.4389593062041257</v>
      </c>
      <c r="X19" s="13">
        <f>('Constant Series'!X26-'Constant Series'!W26)/'Constant Series'!W26*100</f>
        <v>0.52291602583819163</v>
      </c>
      <c r="Y19" s="13">
        <f>('Constant Series'!Y26-'Constant Series'!X26)/'Constant Series'!X26*100</f>
        <v>-0.48959608323129344</v>
      </c>
      <c r="Z19" s="13">
        <f>('Constant Series'!Z26-'Constant Series'!Y26)/'Constant Series'!Y26*100</f>
        <v>-6.3038130381304027</v>
      </c>
      <c r="AA19" s="13">
        <f>('Constant Series'!AA26-'Constant Series'!Z26)/'Constant Series'!Z26*100</f>
        <v>5.8418116179849076</v>
      </c>
      <c r="AB19" s="13">
        <f>('Constant Series'!AB26-'Constant Series'!AA26)/'Constant Series'!AA26*100</f>
        <v>0.80620155038758567</v>
      </c>
      <c r="AC19" s="13">
        <f>('Constant Series'!AC26-'Constant Series'!AB26)/'Constant Series'!AB26*100</f>
        <v>2.2762227007074629</v>
      </c>
      <c r="AD19" s="13">
        <f>('Constant Series'!AD26-'Constant Series'!AC26)/'Constant Series'!AC26*100</f>
        <v>2.7067669172932418</v>
      </c>
      <c r="AE19" s="13">
        <f>('Constant Series'!AE26-'Constant Series'!AD26)/'Constant Series'!AD26*100</f>
        <v>0.90775988286970355</v>
      </c>
      <c r="AF19" s="13">
        <f>('Constant Series'!AF26-'Constant Series'!AE26)/'Constant Series'!AE26*100</f>
        <v>54.731350048815287</v>
      </c>
      <c r="AG19" s="13">
        <f>('Constant Series'!AG26-'Constant Series'!AF26)/'Constant Series'!AF26*100</f>
        <v>58.954986295911439</v>
      </c>
      <c r="AH19" s="13">
        <f>('Constant Series'!AH26-'Constant Series'!AG26)/'Constant Series'!AG26*100</f>
        <v>49.655892709307196</v>
      </c>
      <c r="AI19" s="13">
        <f>('Constant Series'!AI26-'Constant Series'!AH26)/'Constant Series'!AH26*100</f>
        <v>37.930747172191943</v>
      </c>
      <c r="AJ19" s="13">
        <f>('Constant Series'!AJ26-'Constant Series'!AI26)/'Constant Series'!AI26*100</f>
        <v>18.171881887959945</v>
      </c>
      <c r="AK19" s="13">
        <f>('Constant Series'!AK26-'Constant Series'!AJ26)/'Constant Series'!AJ26*100</f>
        <v>1.1920485639686476</v>
      </c>
      <c r="AL19" s="13">
        <f>('Constant Series'!AL26-'Constant Series'!AK26)/'Constant Series'!AK26*100</f>
        <v>0.78669694496106457</v>
      </c>
    </row>
    <row r="20" spans="1:38" x14ac:dyDescent="0.25">
      <c r="A20" s="2" t="s">
        <v>34</v>
      </c>
      <c r="C20" s="16">
        <f>('Constant Series'!C27-'Constant Series'!B27)/'Constant Series'!B27*100</f>
        <v>0.19347703014442585</v>
      </c>
      <c r="D20" s="13">
        <f>('Constant Series'!D27-'Constant Series'!C27)/'Constant Series'!C27*100</f>
        <v>0.19347703014444032</v>
      </c>
      <c r="E20" s="13">
        <f>('Constant Series'!E27-'Constant Series'!D27)/'Constant Series'!D27*100</f>
        <v>-0.66583854240095253</v>
      </c>
      <c r="F20" s="13">
        <f>('Constant Series'!F27-'Constant Series'!E27)/'Constant Series'!E27*100</f>
        <v>-0.66583854240093565</v>
      </c>
      <c r="G20" s="13">
        <f>('Constant Series'!G27-'Constant Series'!F27)/'Constant Series'!F27*100</f>
        <v>1.2387449119820393</v>
      </c>
      <c r="H20" s="13">
        <f>('Constant Series'!H27-'Constant Series'!G27)/'Constant Series'!G27*100</f>
        <v>1.238744911982099</v>
      </c>
      <c r="I20" s="13">
        <f>('Constant Series'!I27-'Constant Series'!H27)/'Constant Series'!H27*100</f>
        <v>-1.7553491528404412</v>
      </c>
      <c r="J20" s="13">
        <f>('Constant Series'!J27-'Constant Series'!I27)/'Constant Series'!I27*100</f>
        <v>-1.7553491528404452</v>
      </c>
      <c r="K20" s="13">
        <f>('Constant Series'!K27-'Constant Series'!J27)/'Constant Series'!J27*100</f>
        <v>2.0842421394160855</v>
      </c>
      <c r="L20" s="13">
        <f>('Constant Series'!L27-'Constant Series'!K27)/'Constant Series'!K27*100</f>
        <v>2.0842421394161139</v>
      </c>
      <c r="M20" s="13">
        <f>('Constant Series'!M27-'Constant Series'!L27)/'Constant Series'!L27*100</f>
        <v>-1.8624238287743036</v>
      </c>
      <c r="N20" s="13">
        <f>('Constant Series'!N27-'Constant Series'!M27)/'Constant Series'!M27*100</f>
        <v>-1.8624238287742982</v>
      </c>
      <c r="O20" s="13">
        <f>('Constant Series'!O27-'Constant Series'!N27)/'Constant Series'!N27*100</f>
        <v>0.940006430058417</v>
      </c>
      <c r="P20" s="13">
        <f>('Constant Series'!P27-'Constant Series'!O27)/'Constant Series'!O27*100</f>
        <v>0.94000643005838491</v>
      </c>
      <c r="Q20" s="13">
        <f>('Constant Series'!Q27-'Constant Series'!P27)/'Constant Series'!P27*100</f>
        <v>0.94000643005839168</v>
      </c>
      <c r="R20" s="13">
        <f>('Constant Series'!R27-'Constant Series'!Q27)/'Constant Series'!Q27*100</f>
        <v>0.94000643005840256</v>
      </c>
      <c r="S20" s="13">
        <f>('Constant Series'!S27-'Constant Series'!R27)/'Constant Series'!R27*100</f>
        <v>-0.46780964238321948</v>
      </c>
      <c r="T20" s="13">
        <f>('Constant Series'!T27-'Constant Series'!S27)/'Constant Series'!S27*100</f>
        <v>-0.46780964238320116</v>
      </c>
      <c r="U20" s="13">
        <f>('Constant Series'!U27-'Constant Series'!T27)/'Constant Series'!T27*100</f>
        <v>-0.46780964238322076</v>
      </c>
      <c r="V20" s="13">
        <f>('Constant Series'!V27-'Constant Series'!U27)/'Constant Series'!U27*100</f>
        <v>-0.46780964238319761</v>
      </c>
      <c r="W20" s="13">
        <f>('Constant Series'!W27-'Constant Series'!V27)/'Constant Series'!V27*100</f>
        <v>-2.1120541545251506</v>
      </c>
      <c r="X20" s="13">
        <f>('Constant Series'!X27-'Constant Series'!W27)/'Constant Series'!W27*100</f>
        <v>-0.15389279071787271</v>
      </c>
      <c r="Y20" s="13">
        <f>('Constant Series'!Y27-'Constant Series'!X27)/'Constant Series'!X27*100</f>
        <v>-2.6204617807568398</v>
      </c>
      <c r="Z20" s="13">
        <f>('Constant Series'!Z27-'Constant Series'!Y27)/'Constant Series'!Y27*100</f>
        <v>3.593182406579186</v>
      </c>
      <c r="AA20" s="13">
        <f>('Constant Series'!AA27-'Constant Series'!Z27)/'Constant Series'!Z27*100</f>
        <v>-0.33418061895320778</v>
      </c>
      <c r="AB20" s="13">
        <f>('Constant Series'!AB27-'Constant Series'!AA27)/'Constant Series'!AA27*100</f>
        <v>-1.1020323214255332</v>
      </c>
      <c r="AC20" s="13">
        <f>('Constant Series'!AC27-'Constant Series'!AB27)/'Constant Series'!AB27*100</f>
        <v>5.7249047110200346E-2</v>
      </c>
      <c r="AD20" s="13">
        <f>('Constant Series'!AD27-'Constant Series'!AC27)/'Constant Series'!AC27*100</f>
        <v>3.6158376118178048</v>
      </c>
      <c r="AE20" s="13">
        <f>('Constant Series'!AE27-'Constant Series'!AD27)/'Constant Series'!AD27*100</f>
        <v>3.2220174038008338</v>
      </c>
      <c r="AF20" s="13">
        <f>('Constant Series'!AF27-'Constant Series'!AE27)/'Constant Series'!AE27*100</f>
        <v>66.310694105171422</v>
      </c>
      <c r="AG20" s="13">
        <f>('Constant Series'!AG27-'Constant Series'!AF27)/'Constant Series'!AF27*100</f>
        <v>13.154637779343373</v>
      </c>
      <c r="AH20" s="13">
        <f>('Constant Series'!AH27-'Constant Series'!AG27)/'Constant Series'!AG27*100</f>
        <v>32.258768860665647</v>
      </c>
      <c r="AI20" s="13">
        <f>('Constant Series'!AI27-'Constant Series'!AH27)/'Constant Series'!AH27*100</f>
        <v>34.238262969476033</v>
      </c>
      <c r="AJ20" s="13">
        <f>('Constant Series'!AJ27-'Constant Series'!AI27)/'Constant Series'!AI27*100</f>
        <v>14.208007272117843</v>
      </c>
      <c r="AK20" s="13">
        <f>('Constant Series'!AK27-'Constant Series'!AJ27)/'Constant Series'!AJ27*100</f>
        <v>3.1985464868102866</v>
      </c>
      <c r="AL20" s="13">
        <f>('Constant Series'!AL27-'Constant Series'!AK27)/'Constant Series'!AK27*100</f>
        <v>1.9636870053900313</v>
      </c>
    </row>
    <row r="21" spans="1:38" x14ac:dyDescent="0.25">
      <c r="A21" s="2" t="s">
        <v>35</v>
      </c>
      <c r="C21" s="16">
        <f>('Constant Series'!C28-'Constant Series'!B28)/'Constant Series'!B28*100</f>
        <v>-0.95804548761291608</v>
      </c>
      <c r="D21" s="13">
        <f>('Constant Series'!D28-'Constant Series'!C28)/'Constant Series'!C28*100</f>
        <v>2.0161991321586004</v>
      </c>
      <c r="E21" s="13">
        <f>('Constant Series'!E28-'Constant Series'!D28)/'Constant Series'!D28*100</f>
        <v>2.0161991321586239</v>
      </c>
      <c r="F21" s="13">
        <f>('Constant Series'!F28-'Constant Series'!E28)/'Constant Series'!E28*100</f>
        <v>-3.0411441572582572</v>
      </c>
      <c r="G21" s="13">
        <f>('Constant Series'!G28-'Constant Series'!F28)/'Constant Series'!F28*100</f>
        <v>-3.0411441572582265</v>
      </c>
      <c r="H21" s="13">
        <f>('Constant Series'!H28-'Constant Series'!G28)/'Constant Series'!G28*100</f>
        <v>3.8953725551232479</v>
      </c>
      <c r="I21" s="13">
        <f>('Constant Series'!I28-'Constant Series'!H28)/'Constant Series'!H28*100</f>
        <v>3.8953725551232528</v>
      </c>
      <c r="J21" s="13">
        <f>('Constant Series'!J28-'Constant Series'!I28)/'Constant Series'!I28*100</f>
        <v>-3.7653421384331351</v>
      </c>
      <c r="K21" s="13">
        <f>('Constant Series'!K28-'Constant Series'!J28)/'Constant Series'!J28*100</f>
        <v>-3.7653421384331072</v>
      </c>
      <c r="L21" s="13">
        <f>('Constant Series'!L28-'Constant Series'!K28)/'Constant Series'!K28*100</f>
        <v>2.5643254948985392</v>
      </c>
      <c r="M21" s="13">
        <f>('Constant Series'!M28-'Constant Series'!L28)/'Constant Series'!L28*100</f>
        <v>2.5643254948985343</v>
      </c>
      <c r="N21" s="13">
        <f>('Constant Series'!N28-'Constant Series'!M28)/'Constant Series'!M28*100</f>
        <v>2.5643254948985517</v>
      </c>
      <c r="O21" s="13">
        <f>('Constant Series'!O28-'Constant Series'!N28)/'Constant Series'!N28*100</f>
        <v>-3.7653831083523261</v>
      </c>
      <c r="P21" s="13">
        <f>('Constant Series'!P28-'Constant Series'!O28)/'Constant Series'!O28*100</f>
        <v>-3.765383108352323</v>
      </c>
      <c r="Q21" s="13">
        <f>('Constant Series'!Q28-'Constant Series'!P28)/'Constant Series'!P28*100</f>
        <v>4.7588109430349048</v>
      </c>
      <c r="R21" s="13">
        <f>('Constant Series'!R28-'Constant Series'!Q28)/'Constant Series'!Q28*100</f>
        <v>4.7588109430349146</v>
      </c>
      <c r="S21" s="13">
        <f>('Constant Series'!S28-'Constant Series'!R28)/'Constant Series'!R28*100</f>
        <v>-4.4481193672855808</v>
      </c>
      <c r="T21" s="13">
        <f>('Constant Series'!T28-'Constant Series'!S28)/'Constant Series'!S28*100</f>
        <v>-4.4481193672855586</v>
      </c>
      <c r="U21" s="13">
        <f>('Constant Series'!U28-'Constant Series'!T28)/'Constant Series'!T28*100</f>
        <v>2.8319546967507243</v>
      </c>
      <c r="V21" s="13">
        <f>('Constant Series'!V28-'Constant Series'!U28)/'Constant Series'!U28*100</f>
        <v>2.8319546967506946</v>
      </c>
      <c r="W21" s="13">
        <f>('Constant Series'!W28-'Constant Series'!V28)/'Constant Series'!V28*100</f>
        <v>-4.8905776950239721</v>
      </c>
      <c r="X21" s="13">
        <f>('Constant Series'!X28-'Constant Series'!W28)/'Constant Series'!W28*100</f>
        <v>8.8487952137182955</v>
      </c>
      <c r="Y21" s="13">
        <f>('Constant Series'!Y28-'Constant Series'!X28)/'Constant Series'!X28*100</f>
        <v>-10.657460660226857</v>
      </c>
      <c r="Z21" s="13">
        <f>('Constant Series'!Z28-'Constant Series'!Y28)/'Constant Series'!Y28*100</f>
        <v>2.5498524520331225</v>
      </c>
      <c r="AA21" s="13">
        <f>('Constant Series'!AA28-'Constant Series'!Z28)/'Constant Series'!Z28*100</f>
        <v>5.9178390747295539</v>
      </c>
      <c r="AB21" s="13">
        <f>('Constant Series'!AB28-'Constant Series'!AA28)/'Constant Series'!AA28*100</f>
        <v>5.9055543397322747</v>
      </c>
      <c r="AC21" s="13">
        <f>('Constant Series'!AC28-'Constant Series'!AB28)/'Constant Series'!AB28*100</f>
        <v>12.631322757616806</v>
      </c>
      <c r="AD21" s="13">
        <f>('Constant Series'!AD28-'Constant Series'!AC28)/'Constant Series'!AC28*100</f>
        <v>0.51406630449363933</v>
      </c>
      <c r="AE21" s="13">
        <f>('Constant Series'!AE28-'Constant Series'!AD28)/'Constant Series'!AD28*100</f>
        <v>3.7149712164930944</v>
      </c>
      <c r="AF21" s="13">
        <f>('Constant Series'!AF28-'Constant Series'!AE28)/'Constant Series'!AE28*100</f>
        <v>124.78622279773602</v>
      </c>
      <c r="AG21" s="13">
        <f>('Constant Series'!AG28-'Constant Series'!AF28)/'Constant Series'!AF28*100</f>
        <v>39.828625683205857</v>
      </c>
      <c r="AH21" s="13">
        <f>('Constant Series'!AH28-'Constant Series'!AG28)/'Constant Series'!AG28*100</f>
        <v>30.146634573787445</v>
      </c>
      <c r="AI21" s="13">
        <f>('Constant Series'!AI28-'Constant Series'!AH28)/'Constant Series'!AH28*100</f>
        <v>30.222967067018523</v>
      </c>
      <c r="AJ21" s="13">
        <f>('Constant Series'!AJ28-'Constant Series'!AI28)/'Constant Series'!AI28*100</f>
        <v>17.883518232486061</v>
      </c>
      <c r="AK21" s="13">
        <f>('Constant Series'!AK28-'Constant Series'!AJ28)/'Constant Series'!AJ28*100</f>
        <v>3.5931509301481208</v>
      </c>
      <c r="AL21" s="13">
        <f>('Constant Series'!AL28-'Constant Series'!AK28)/'Constant Series'!AK28*100</f>
        <v>0.98644290113224264</v>
      </c>
    </row>
    <row r="22" spans="1:38" x14ac:dyDescent="0.25">
      <c r="A22" s="2" t="s">
        <v>36</v>
      </c>
      <c r="C22" s="16">
        <f>('Constant Series'!C29-'Constant Series'!B29)/'Constant Series'!B29*100</f>
        <v>17.350841407445198</v>
      </c>
      <c r="D22" s="13">
        <f>('Constant Series'!D29-'Constant Series'!C29)/'Constant Series'!C29*100</f>
        <v>-7.0396523628462919</v>
      </c>
      <c r="E22" s="13">
        <f>('Constant Series'!E29-'Constant Series'!D29)/'Constant Series'!D29*100</f>
        <v>-12.925090569124679</v>
      </c>
      <c r="F22" s="13">
        <f>('Constant Series'!F29-'Constant Series'!E29)/'Constant Series'!E29*100</f>
        <v>10.012078915581784</v>
      </c>
      <c r="G22" s="13">
        <f>('Constant Series'!G29-'Constant Series'!F29)/'Constant Series'!F29*100</f>
        <v>54.800536781749443</v>
      </c>
      <c r="H22" s="13">
        <f>('Constant Series'!H29-'Constant Series'!G29)/'Constant Series'!G29*100</f>
        <v>-70.415320356214053</v>
      </c>
      <c r="I22" s="13">
        <f>('Constant Series'!I29-'Constant Series'!H29)/'Constant Series'!H29*100</f>
        <v>-67.900905700586037</v>
      </c>
      <c r="J22" s="13">
        <f>('Constant Series'!J29-'Constant Series'!I29)/'Constant Series'!I29*100</f>
        <v>-14.937759336099601</v>
      </c>
      <c r="K22" s="13">
        <f>('Constant Series'!K29-'Constant Series'!J29)/'Constant Series'!J29*100</f>
        <v>-2.4390243902439077</v>
      </c>
      <c r="L22" s="13">
        <f>('Constant Series'!L29-'Constant Series'!K29)/'Constant Series'!K29*100</f>
        <v>-3.2999999999999972</v>
      </c>
      <c r="M22" s="13">
        <f>('Constant Series'!M29-'Constant Series'!L29)/'Constant Series'!L29*100</f>
        <v>-1.6546018614270777</v>
      </c>
      <c r="N22" s="13">
        <f>('Constant Series'!N29-'Constant Series'!M29)/'Constant Series'!M29*100</f>
        <v>-12.93375394321767</v>
      </c>
      <c r="O22" s="13">
        <f>('Constant Series'!O29-'Constant Series'!N29)/'Constant Series'!N29*100</f>
        <v>-11.835748792270534</v>
      </c>
      <c r="P22" s="13">
        <f>('Constant Series'!P29-'Constant Series'!O29)/'Constant Series'!O29*100</f>
        <v>-32.602739726027394</v>
      </c>
      <c r="Q22" s="13">
        <f>('Constant Series'!Q29-'Constant Series'!P29)/'Constant Series'!P29*100</f>
        <v>-3.4552845528455141</v>
      </c>
      <c r="R22" s="13">
        <f>('Constant Series'!R29-'Constant Series'!Q29)/'Constant Series'!Q29*100</f>
        <v>-22.315789473684237</v>
      </c>
      <c r="S22" s="13">
        <f>('Constant Series'!S29-'Constant Series'!R29)/'Constant Series'!R29*100</f>
        <v>5.4200542005420242</v>
      </c>
      <c r="T22" s="13">
        <f>('Constant Series'!T29-'Constant Series'!S29)/'Constant Series'!S29*100</f>
        <v>-15.681233933161959</v>
      </c>
      <c r="U22" s="13">
        <f>('Constant Series'!U29-'Constant Series'!T29)/'Constant Series'!T29*100</f>
        <v>-14.939024390243908</v>
      </c>
      <c r="V22" s="13">
        <f>('Constant Series'!V29-'Constant Series'!U29)/'Constant Series'!U29*100</f>
        <v>-3.225806451612895</v>
      </c>
      <c r="W22" s="13">
        <f>('Constant Series'!W29-'Constant Series'!V29)/'Constant Series'!V29*100</f>
        <v>-0.7407407407407457</v>
      </c>
      <c r="X22" s="13">
        <f>('Constant Series'!X29-'Constant Series'!W29)/'Constant Series'!W29*100</f>
        <v>10.074626865671654</v>
      </c>
      <c r="Y22" s="13">
        <f>('Constant Series'!Y29-'Constant Series'!X29)/'Constant Series'!X29*100</f>
        <v>-5.423728813559336</v>
      </c>
      <c r="Z22" s="13">
        <f>('Constant Series'!Z29-'Constant Series'!Y29)/'Constant Series'!Y29*100</f>
        <v>0</v>
      </c>
      <c r="AA22" s="13">
        <f>('Constant Series'!AA29-'Constant Series'!Z29)/'Constant Series'!Z29*100</f>
        <v>10.695340501792087</v>
      </c>
      <c r="AB22" s="13">
        <f>('Constant Series'!AB29-'Constant Series'!AA29)/'Constant Series'!AA29*100</f>
        <v>2.0916979665846474</v>
      </c>
      <c r="AC22" s="13">
        <f>('Constant Series'!AC29-'Constant Series'!AB29)/'Constant Series'!AB29*100</f>
        <v>9.9175388518870928</v>
      </c>
      <c r="AD22" s="13">
        <f>('Constant Series'!AD29-'Constant Series'!AC29)/'Constant Series'!AC29*100</f>
        <v>7.0808206134403378</v>
      </c>
      <c r="AE22" s="13">
        <f>('Constant Series'!AE29-'Constant Series'!AD29)/'Constant Series'!AD29*100</f>
        <v>0.50928296192500611</v>
      </c>
      <c r="AF22" s="13">
        <f>('Constant Series'!AF29-'Constant Series'!AE29)/'Constant Series'!AE29*100</f>
        <v>82.26449962678916</v>
      </c>
      <c r="AG22" s="13">
        <f>('Constant Series'!AG29-'Constant Series'!AF29)/'Constant Series'!AF29*100</f>
        <v>-0.94652640349313422</v>
      </c>
      <c r="AH22" s="13">
        <f>('Constant Series'!AH29-'Constant Series'!AG29)/'Constant Series'!AG29*100</f>
        <v>5.1682944563865485</v>
      </c>
      <c r="AI22" s="13">
        <f>('Constant Series'!AI29-'Constant Series'!AH29)/'Constant Series'!AH29*100</f>
        <v>6.471688971294415</v>
      </c>
      <c r="AJ22" s="13">
        <f>('Constant Series'!AJ29-'Constant Series'!AI29)/'Constant Series'!AI29*100</f>
        <v>1.3245465357143837</v>
      </c>
      <c r="AK22" s="13">
        <f>('Constant Series'!AK29-'Constant Series'!AJ29)/'Constant Series'!AJ29*100</f>
        <v>-8.1282084540728583</v>
      </c>
      <c r="AL22" s="13">
        <f>('Constant Series'!AL29-'Constant Series'!AK29)/'Constant Series'!AK29*100</f>
        <v>-2.792782959861408</v>
      </c>
    </row>
    <row r="23" spans="1:38" x14ac:dyDescent="0.25">
      <c r="A23" s="2" t="s">
        <v>37</v>
      </c>
      <c r="C23" s="16">
        <f>('Constant Series'!C30-'Constant Series'!B30)/'Constant Series'!B30*100</f>
        <v>15.826868636379956</v>
      </c>
      <c r="D23" s="13">
        <f>('Constant Series'!D30-'Constant Series'!C30)/'Constant Series'!C30*100</f>
        <v>-20.47178994071286</v>
      </c>
      <c r="E23" s="13">
        <f>('Constant Series'!E30-'Constant Series'!D30)/'Constant Series'!D30*100</f>
        <v>-20.471789940712867</v>
      </c>
      <c r="F23" s="13">
        <f>('Constant Series'!F30-'Constant Series'!E30)/'Constant Series'!E30*100</f>
        <v>29.909320828983603</v>
      </c>
      <c r="G23" s="13">
        <f>('Constant Series'!G30-'Constant Series'!F30)/'Constant Series'!F30*100</f>
        <v>29.90932082898367</v>
      </c>
      <c r="H23" s="13">
        <f>('Constant Series'!H30-'Constant Series'!G30)/'Constant Series'!G30*100</f>
        <v>-22.994121196339119</v>
      </c>
      <c r="I23" s="13">
        <f>('Constant Series'!I30-'Constant Series'!H30)/'Constant Series'!H30*100</f>
        <v>-22.994121196339094</v>
      </c>
      <c r="J23" s="13">
        <f>('Constant Series'!J30-'Constant Series'!I30)/'Constant Series'!I30*100</f>
        <v>15.999599734248021</v>
      </c>
      <c r="K23" s="13">
        <f>('Constant Series'!K30-'Constant Series'!J30)/'Constant Series'!J30*100</f>
        <v>15.99959973424804</v>
      </c>
      <c r="L23" s="13">
        <f>('Constant Series'!L30-'Constant Series'!K30)/'Constant Series'!K30*100</f>
        <v>15.99959973424804</v>
      </c>
      <c r="M23" s="13">
        <f>('Constant Series'!M30-'Constant Series'!L30)/'Constant Series'!L30*100</f>
        <v>-8.6064043719749233</v>
      </c>
      <c r="N23" s="13">
        <f>('Constant Series'!N30-'Constant Series'!M30)/'Constant Series'!M30*100</f>
        <v>-8.6064043719749357</v>
      </c>
      <c r="O23" s="13">
        <f>('Constant Series'!O30-'Constant Series'!N30)/'Constant Series'!N30*100</f>
        <v>-8.6064043719749161</v>
      </c>
      <c r="P23" s="13">
        <f>('Constant Series'!P30-'Constant Series'!O30)/'Constant Series'!O30*100</f>
        <v>4.5012179577655358</v>
      </c>
      <c r="Q23" s="13">
        <f>('Constant Series'!Q30-'Constant Series'!P30)/'Constant Series'!P30*100</f>
        <v>4.5012179577655331</v>
      </c>
      <c r="R23" s="13">
        <f>('Constant Series'!R30-'Constant Series'!Q30)/'Constant Series'!Q30*100</f>
        <v>4.5012179577655331</v>
      </c>
      <c r="S23" s="13">
        <f>('Constant Series'!S30-'Constant Series'!R30)/'Constant Series'!R30*100</f>
        <v>4.5012179577655189</v>
      </c>
      <c r="T23" s="13">
        <f>('Constant Series'!T30-'Constant Series'!S30)/'Constant Series'!S30*100</f>
        <v>4.5012179577655544</v>
      </c>
      <c r="U23" s="13">
        <f>('Constant Series'!U30-'Constant Series'!T30)/'Constant Series'!T30*100</f>
        <v>-3.4780325793465106</v>
      </c>
      <c r="V23" s="13">
        <f>('Constant Series'!V30-'Constant Series'!U30)/'Constant Series'!U30*100</f>
        <v>-3.4780325793465088</v>
      </c>
      <c r="W23" s="13">
        <f>('Constant Series'!W30-'Constant Series'!V30)/'Constant Series'!V30*100</f>
        <v>7.549153492228454</v>
      </c>
      <c r="X23" s="13">
        <f>('Constant Series'!X30-'Constant Series'!W30)/'Constant Series'!W30*100</f>
        <v>-11.596704350060836</v>
      </c>
      <c r="Y23" s="13">
        <f>('Constant Series'!Y30-'Constant Series'!X30)/'Constant Series'!X30*100</f>
        <v>3.7791976343466489</v>
      </c>
      <c r="Z23" s="13">
        <f>('Constant Series'!Z30-'Constant Series'!Y30)/'Constant Series'!Y30*100</f>
        <v>-0.11561830980602637</v>
      </c>
      <c r="AA23" s="13">
        <f>('Constant Series'!AA30-'Constant Series'!Z30)/'Constant Series'!Z30*100</f>
        <v>5.0909245318256007</v>
      </c>
      <c r="AB23" s="13">
        <f>('Constant Series'!AB30-'Constant Series'!AA30)/'Constant Series'!AA30*100</f>
        <v>12.861447645516483</v>
      </c>
      <c r="AC23" s="13">
        <f>('Constant Series'!AC30-'Constant Series'!AB30)/'Constant Series'!AB30*100</f>
        <v>8.8998006780758789</v>
      </c>
      <c r="AD23" s="13">
        <f>('Constant Series'!AD30-'Constant Series'!AC30)/'Constant Series'!AC30*100</f>
        <v>1.0840830078045938</v>
      </c>
      <c r="AE23" s="13">
        <f>('Constant Series'!AE30-'Constant Series'!AD30)/'Constant Series'!AD30*100</f>
        <v>3.257541654186654</v>
      </c>
      <c r="AF23" s="13">
        <f>('Constant Series'!AF30-'Constant Series'!AE30)/'Constant Series'!AE30*100</f>
        <v>131.66640446256955</v>
      </c>
      <c r="AG23" s="13">
        <f>('Constant Series'!AG30-'Constant Series'!AF30)/'Constant Series'!AF30*100</f>
        <v>20.82862893872354</v>
      </c>
      <c r="AH23" s="13">
        <f>('Constant Series'!AH30-'Constant Series'!AG30)/'Constant Series'!AG30*100</f>
        <v>13.348550756901348</v>
      </c>
      <c r="AI23" s="13">
        <f>('Constant Series'!AI30-'Constant Series'!AH30)/'Constant Series'!AH30*100</f>
        <v>15.592687571305181</v>
      </c>
      <c r="AJ23" s="13">
        <f>('Constant Series'!AJ30-'Constant Series'!AI30)/'Constant Series'!AI30*100</f>
        <v>3.1142271050180765</v>
      </c>
      <c r="AK23" s="13">
        <f>('Constant Series'!AK30-'Constant Series'!AJ30)/'Constant Series'!AJ30*100</f>
        <v>0.71756271054168153</v>
      </c>
      <c r="AL23" s="13">
        <f>('Constant Series'!AL30-'Constant Series'!AK30)/'Constant Series'!AK30*100</f>
        <v>0.16876362294099675</v>
      </c>
    </row>
    <row r="24" spans="1:38" x14ac:dyDescent="0.25">
      <c r="A24" s="2" t="s">
        <v>38</v>
      </c>
      <c r="C24" s="16">
        <f>('Constant Series'!C31-'Constant Series'!B31)/'Constant Series'!B31*100</f>
        <v>216.33533383345838</v>
      </c>
      <c r="D24" s="13">
        <f>('Constant Series'!D31-'Constant Series'!C31)/'Constant Series'!C31*100</f>
        <v>-62.13908816031303</v>
      </c>
      <c r="E24" s="13">
        <f>('Constant Series'!E31-'Constant Series'!D31)/'Constant Series'!D31*100</f>
        <v>-66.661446915126845</v>
      </c>
      <c r="F24" s="13">
        <f>('Constant Series'!F31-'Constant Series'!E31)/'Constant Series'!E31*100</f>
        <v>94.880225457961473</v>
      </c>
      <c r="G24" s="13">
        <f>('Constant Series'!G31-'Constant Series'!F31)/'Constant Series'!F31*100</f>
        <v>-53.193540612195712</v>
      </c>
      <c r="H24" s="13">
        <f>('Constant Series'!H31-'Constant Series'!G31)/'Constant Series'!G31*100</f>
        <v>-42.327497425334691</v>
      </c>
      <c r="I24" s="13">
        <f>('Constant Series'!I31-'Constant Series'!H31)/'Constant Series'!H31*100</f>
        <v>-83.660714285714292</v>
      </c>
      <c r="J24" s="13">
        <f>('Constant Series'!J31-'Constant Series'!I31)/'Constant Series'!I31*100</f>
        <v>255.7377049180327</v>
      </c>
      <c r="K24" s="13">
        <f>('Constant Series'!K31-'Constant Series'!J31)/'Constant Series'!J31*100</f>
        <v>53.60983102918587</v>
      </c>
      <c r="L24" s="13">
        <f>('Constant Series'!L31-'Constant Series'!K31)/'Constant Series'!K31*100</f>
        <v>-28.999999999999996</v>
      </c>
      <c r="M24" s="13">
        <f>('Constant Series'!M31-'Constant Series'!L31)/'Constant Series'!L31*100</f>
        <v>6.9014084507042428</v>
      </c>
      <c r="N24" s="13">
        <f>('Constant Series'!N31-'Constant Series'!M31)/'Constant Series'!M31*100</f>
        <v>3.2938076416337352</v>
      </c>
      <c r="O24" s="13">
        <f>('Constant Series'!O31-'Constant Series'!N31)/'Constant Series'!N31*100</f>
        <v>-7.9081632653061309</v>
      </c>
      <c r="P24" s="13">
        <f>('Constant Series'!P31-'Constant Series'!O31)/'Constant Series'!O31*100</f>
        <v>-32.825484764542935</v>
      </c>
      <c r="Q24" s="13">
        <f>('Constant Series'!Q31-'Constant Series'!P31)/'Constant Series'!P31*100</f>
        <v>21.443298969072146</v>
      </c>
      <c r="R24" s="13">
        <f>('Constant Series'!R31-'Constant Series'!Q31)/'Constant Series'!Q31*100</f>
        <v>-4.2444821731748643</v>
      </c>
      <c r="S24" s="13">
        <f>('Constant Series'!S31-'Constant Series'!R31)/'Constant Series'!R31*100</f>
        <v>8.865248226950353</v>
      </c>
      <c r="T24" s="13">
        <f>('Constant Series'!T31-'Constant Series'!S31)/'Constant Series'!S31*100</f>
        <v>6.8403908794788002</v>
      </c>
      <c r="U24" s="13">
        <f>('Constant Series'!U31-'Constant Series'!T31)/'Constant Series'!T31*100</f>
        <v>-1.3719512195121539</v>
      </c>
      <c r="V24" s="13">
        <f>('Constant Series'!V31-'Constant Series'!U31)/'Constant Series'!U31*100</f>
        <v>-3.0911901081916593</v>
      </c>
      <c r="W24" s="13">
        <f>('Constant Series'!W31-'Constant Series'!V31)/'Constant Series'!V31*100</f>
        <v>0.15948963317382411</v>
      </c>
      <c r="X24" s="13">
        <f>('Constant Series'!X31-'Constant Series'!W31)/'Constant Series'!W31*100</f>
        <v>3.0254777070063956</v>
      </c>
      <c r="Y24" s="13">
        <f>('Constant Series'!Y31-'Constant Series'!X31)/'Constant Series'!X31*100</f>
        <v>-0.61823802163835118</v>
      </c>
      <c r="Z24" s="13">
        <f>('Constant Series'!Z31-'Constant Series'!Y31)/'Constant Series'!Y31*100</f>
        <v>-0.31104199066873445</v>
      </c>
      <c r="AA24" s="13">
        <f>('Constant Series'!AA31-'Constant Series'!Z31)/'Constant Series'!Z31*100</f>
        <v>-5.4602184087363277</v>
      </c>
      <c r="AB24" s="13">
        <f>('Constant Series'!AB31-'Constant Series'!AA31)/'Constant Series'!AA31*100</f>
        <v>7.0957095709570632</v>
      </c>
      <c r="AC24" s="13">
        <f>('Constant Series'!AC31-'Constant Series'!AB31)/'Constant Series'!AB31*100</f>
        <v>-4.314329738058551</v>
      </c>
      <c r="AD24" s="13">
        <f>('Constant Series'!AD31-'Constant Series'!AC31)/'Constant Series'!AC31*100</f>
        <v>-1.7713365539452499</v>
      </c>
      <c r="AE24" s="13">
        <f>('Constant Series'!AE31-'Constant Series'!AD31)/'Constant Series'!AD31*100</f>
        <v>2.4590163934426279</v>
      </c>
      <c r="AF24" s="13">
        <f>('Constant Series'!AF31-'Constant Series'!AE31)/'Constant Series'!AE31*100</f>
        <v>20.110354131838683</v>
      </c>
      <c r="AG24" s="13">
        <f>('Constant Series'!AG31-'Constant Series'!AF31)/'Constant Series'!AF31*100</f>
        <v>34.324339145953452</v>
      </c>
      <c r="AH24" s="13">
        <f>('Constant Series'!AH31-'Constant Series'!AG31)/'Constant Series'!AG31*100</f>
        <v>25.71914823380574</v>
      </c>
      <c r="AI24" s="13">
        <f>('Constant Series'!AI31-'Constant Series'!AH31)/'Constant Series'!AH31*100</f>
        <v>25.611656928097421</v>
      </c>
      <c r="AJ24" s="13">
        <f>('Constant Series'!AJ31-'Constant Series'!AI31)/'Constant Series'!AI31*100</f>
        <v>-5.5483212102485364</v>
      </c>
      <c r="AK24" s="13">
        <f>('Constant Series'!AK31-'Constant Series'!AJ31)/'Constant Series'!AJ31*100</f>
        <v>-29.014539961716284</v>
      </c>
      <c r="AL24" s="13">
        <f>('Constant Series'!AL31-'Constant Series'!AK31)/'Constant Series'!AK31*100</f>
        <v>-21.522014294223048</v>
      </c>
    </row>
    <row r="25" spans="1:38" x14ac:dyDescent="0.25">
      <c r="A25" s="2" t="s">
        <v>39</v>
      </c>
      <c r="C25" s="16">
        <f>('Constant Series'!C32-'Constant Series'!B32)/'Constant Series'!B32*100</f>
        <v>1.2612129743500309</v>
      </c>
      <c r="D25" s="13">
        <f>('Constant Series'!D32-'Constant Series'!C32)/'Constant Series'!C32*100</f>
        <v>-1.853632120039574</v>
      </c>
      <c r="E25" s="13">
        <f>('Constant Series'!E32-'Constant Series'!D32)/'Constant Series'!D32*100</f>
        <v>-1.8536321200395918</v>
      </c>
      <c r="F25" s="13">
        <f>('Constant Series'!F32-'Constant Series'!E32)/'Constant Series'!E32*100</f>
        <v>2.2820368878991575</v>
      </c>
      <c r="G25" s="13">
        <f>('Constant Series'!G32-'Constant Series'!F32)/'Constant Series'!F32*100</f>
        <v>2.2820368878991375</v>
      </c>
      <c r="H25" s="13">
        <f>('Constant Series'!H32-'Constant Series'!G32)/'Constant Series'!G32*100</f>
        <v>-2.1460896714600124</v>
      </c>
      <c r="I25" s="13">
        <f>('Constant Series'!I32-'Constant Series'!H32)/'Constant Series'!H32*100</f>
        <v>-2.1460896714600484</v>
      </c>
      <c r="J25" s="13">
        <f>('Constant Series'!J32-'Constant Series'!I32)/'Constant Series'!I32*100</f>
        <v>1.2924981099261919</v>
      </c>
      <c r="K25" s="13">
        <f>('Constant Series'!K32-'Constant Series'!J32)/'Constant Series'!J32*100</f>
        <v>1.2924981099261799</v>
      </c>
      <c r="L25" s="13">
        <f>('Constant Series'!L32-'Constant Series'!K32)/'Constant Series'!K32*100</f>
        <v>1.2924981099262014</v>
      </c>
      <c r="M25" s="13">
        <f>('Constant Series'!M32-'Constant Series'!L32)/'Constant Series'!L32*100</f>
        <v>-0.75443654764058654</v>
      </c>
      <c r="N25" s="13">
        <f>('Constant Series'!N32-'Constant Series'!M32)/'Constant Series'!M32*100</f>
        <v>-0.75443654764058898</v>
      </c>
      <c r="O25" s="13">
        <f>('Constant Series'!O32-'Constant Series'!N32)/'Constant Series'!N32*100</f>
        <v>-0.75443654764059365</v>
      </c>
      <c r="P25" s="13">
        <f>('Constant Series'!P32-'Constant Series'!O32)/'Constant Series'!O32*100</f>
        <v>0.37864931035007821</v>
      </c>
      <c r="Q25" s="13">
        <f>('Constant Series'!Q32-'Constant Series'!P32)/'Constant Series'!P32*100</f>
        <v>0.37864931035003674</v>
      </c>
      <c r="R25" s="13">
        <f>('Constant Series'!R32-'Constant Series'!Q32)/'Constant Series'!Q32*100</f>
        <v>0.37864931035005883</v>
      </c>
      <c r="S25" s="13">
        <f>('Constant Series'!S32-'Constant Series'!R32)/'Constant Series'!R32*100</f>
        <v>0.37864931035003463</v>
      </c>
      <c r="T25" s="13">
        <f>('Constant Series'!T32-'Constant Series'!S32)/'Constant Series'!S32*100</f>
        <v>0.37864931035004773</v>
      </c>
      <c r="U25" s="13">
        <f>('Constant Series'!U32-'Constant Series'!T32)/'Constant Series'!T32*100</f>
        <v>-0.35956638290453052</v>
      </c>
      <c r="V25" s="13">
        <f>('Constant Series'!V32-'Constant Series'!U32)/'Constant Series'!U32*100</f>
        <v>-0.35956638290449433</v>
      </c>
      <c r="W25" s="13">
        <f>('Constant Series'!W32-'Constant Series'!V32)/'Constant Series'!V32*100</f>
        <v>1.961894232418921</v>
      </c>
      <c r="X25" s="13">
        <f>('Constant Series'!X32-'Constant Series'!W32)/'Constant Series'!W32*100</f>
        <v>-3.2289258794573303</v>
      </c>
      <c r="Y25" s="13">
        <f>('Constant Series'!Y32-'Constant Series'!X32)/'Constant Series'!X32*100</f>
        <v>-0.57788031207674539</v>
      </c>
      <c r="Z25" s="13">
        <f>('Constant Series'!Z32-'Constant Series'!Y32)/'Constant Series'!Y32*100</f>
        <v>8.5230907596303016</v>
      </c>
      <c r="AA25" s="13">
        <f>('Constant Series'!AA32-'Constant Series'!Z32)/'Constant Series'!Z32*100</f>
        <v>1.8825973864446195</v>
      </c>
      <c r="AB25" s="13">
        <f>('Constant Series'!AB32-'Constant Series'!AA32)/'Constant Series'!AA32*100</f>
        <v>-8.7590953762619499</v>
      </c>
      <c r="AC25" s="13">
        <f>('Constant Series'!AC32-'Constant Series'!AB32)/'Constant Series'!AB32*100</f>
        <v>-0.78318019796861804</v>
      </c>
      <c r="AD25" s="13">
        <f>('Constant Series'!AD32-'Constant Series'!AC32)/'Constant Series'!AC32*100</f>
        <v>3.9800202471721544</v>
      </c>
      <c r="AE25" s="13">
        <f>('Constant Series'!AE32-'Constant Series'!AD32)/'Constant Series'!AD32*100</f>
        <v>1.6691709127218279</v>
      </c>
      <c r="AF25" s="13">
        <f>('Constant Series'!AF32-'Constant Series'!AE32)/'Constant Series'!AE32*100</f>
        <v>39.371125312229829</v>
      </c>
      <c r="AG25" s="13">
        <f>('Constant Series'!AG32-'Constant Series'!AF32)/'Constant Series'!AF32*100</f>
        <v>32.074620254940875</v>
      </c>
      <c r="AH25" s="13">
        <f>('Constant Series'!AH32-'Constant Series'!AG32)/'Constant Series'!AG32*100</f>
        <v>33.427085766720978</v>
      </c>
      <c r="AI25" s="13">
        <f>('Constant Series'!AI32-'Constant Series'!AH32)/'Constant Series'!AH32*100</f>
        <v>28.954799734799135</v>
      </c>
      <c r="AJ25" s="13">
        <f>('Constant Series'!AJ32-'Constant Series'!AI32)/'Constant Series'!AI32*100</f>
        <v>-3.8325667891032635</v>
      </c>
      <c r="AK25" s="13">
        <f>('Constant Series'!AK32-'Constant Series'!AJ32)/'Constant Series'!AJ32*100</f>
        <v>-13.99905430077334</v>
      </c>
      <c r="AL25" s="13">
        <f>('Constant Series'!AL32-'Constant Series'!AK32)/'Constant Series'!AK32*100</f>
        <v>-6.993492792668893</v>
      </c>
    </row>
    <row r="26" spans="1:38" s="4" customFormat="1" x14ac:dyDescent="0.25">
      <c r="A26" s="5" t="s">
        <v>40</v>
      </c>
      <c r="C26" s="13">
        <f>('Constant Series'!C33-'Constant Series'!B33)/'Constant Series'!B33*100</f>
        <v>10.696980991427479</v>
      </c>
      <c r="D26" s="13">
        <f>('Constant Series'!D33-'Constant Series'!C33)/'Constant Series'!C33*100</f>
        <v>-3.8383838383838076</v>
      </c>
      <c r="E26" s="13">
        <f>('Constant Series'!E33-'Constant Series'!D33)/'Constant Series'!D33*100</f>
        <v>5.7072829131652467</v>
      </c>
      <c r="F26" s="13">
        <f>('Constant Series'!F33-'Constant Series'!E33)/'Constant Series'!E33*100</f>
        <v>12.951308380258361</v>
      </c>
      <c r="G26" s="13">
        <f>('Constant Series'!G33-'Constant Series'!F33)/'Constant Series'!F33*100</f>
        <v>-34.662756598240478</v>
      </c>
      <c r="H26" s="13">
        <f>('Constant Series'!H33-'Constant Series'!G33)/'Constant Series'!G33*100</f>
        <v>4.6005385996409487</v>
      </c>
      <c r="I26" s="13">
        <f>('Constant Series'!I33-'Constant Series'!H33)/'Constant Series'!H33*100</f>
        <v>0.79811199313450898</v>
      </c>
      <c r="J26" s="13">
        <f>('Constant Series'!J33-'Constant Series'!I33)/'Constant Series'!I33*100</f>
        <v>8.1605721340087758</v>
      </c>
      <c r="K26" s="13">
        <f>('Constant Series'!K33-'Constant Series'!J33)/'Constant Series'!J33*100</f>
        <v>9.0247166246851407</v>
      </c>
      <c r="L26" s="13">
        <f>('Constant Series'!L33-'Constant Series'!K33)/'Constant Series'!K33*100</f>
        <v>0</v>
      </c>
      <c r="M26" s="13">
        <f>('Constant Series'!M33-'Constant Series'!L33)/'Constant Series'!L33*100</f>
        <v>11.533879643334174</v>
      </c>
      <c r="N26" s="13">
        <f>('Constant Series'!N33-'Constant Series'!M33)/'Constant Series'!M33*100</f>
        <v>1.5115225271879966</v>
      </c>
      <c r="O26" s="13">
        <f>('Constant Series'!O33-'Constant Series'!N33)/'Constant Series'!N33*100</f>
        <v>7.4004400089277151</v>
      </c>
      <c r="P26" s="13">
        <f>('Constant Series'!P33-'Constant Series'!O33)/'Constant Series'!O33*100</f>
        <v>-1.6001662510390795</v>
      </c>
      <c r="Q26" s="13">
        <f>('Constant Series'!Q33-'Constant Series'!P33)/'Constant Series'!P33*100</f>
        <v>2.1994267612008009</v>
      </c>
      <c r="R26" s="13">
        <f>('Constant Series'!R33-'Constant Series'!Q33)/'Constant Series'!Q33*100</f>
        <v>-0.60223180020075362</v>
      </c>
      <c r="S26" s="13">
        <f>('Constant Series'!S33-'Constant Series'!R33)/'Constant Series'!R33*100</f>
        <v>-6.5013365013365023</v>
      </c>
      <c r="T26" s="13">
        <f>('Constant Series'!T33-'Constant Series'!S33)/'Constant Series'!S33*100</f>
        <v>1.2991963406499056</v>
      </c>
      <c r="U26" s="13">
        <f>('Constant Series'!U33-'Constant Series'!T33)/'Constant Series'!T33*100</f>
        <v>2.0006271558482438</v>
      </c>
      <c r="V26" s="13">
        <f>('Constant Series'!V33-'Constant Series'!U33)/'Constant Series'!U33*100</f>
        <v>1101.8542366828497</v>
      </c>
      <c r="W26" s="13">
        <f>('Constant Series'!W33-'Constant Series'!V33)/'Constant Series'!V33*100</f>
        <v>13.977239523019291</v>
      </c>
      <c r="X26" s="13">
        <f>('Constant Series'!X33-'Constant Series'!W33)/'Constant Series'!W33*100</f>
        <v>17.125190957595851</v>
      </c>
      <c r="Y26" s="13">
        <f>('Constant Series'!Y33-'Constant Series'!X33)/'Constant Series'!X33*100</f>
        <v>17.012369415396702</v>
      </c>
      <c r="Z26" s="13">
        <f>('Constant Series'!Z33-'Constant Series'!Y33)/'Constant Series'!Y33*100</f>
        <v>6.5049559922160798</v>
      </c>
      <c r="AA26" s="13">
        <f>('Constant Series'!AA33-'Constant Series'!Z33)/'Constant Series'!Z33*100</f>
        <v>4.6532082558552599</v>
      </c>
      <c r="AB26" s="13">
        <f>('Constant Series'!AB33-'Constant Series'!AA33)/'Constant Series'!AA33*100</f>
        <v>4.7020563596963525</v>
      </c>
      <c r="AC26" s="13">
        <f>('Constant Series'!AC33-'Constant Series'!AB33)/'Constant Series'!AB33*100</f>
        <v>3.4500063392942821</v>
      </c>
      <c r="AD26" s="13">
        <f>('Constant Series'!AD33-'Constant Series'!AC33)/'Constant Series'!AC33*100</f>
        <v>2.9353800000000025</v>
      </c>
      <c r="AE26" s="13">
        <f>('Constant Series'!AE33-'Constant Series'!AD33)/'Constant Series'!AD33*100</f>
        <v>2.9579236293682554</v>
      </c>
      <c r="AF26" s="13">
        <f>('Constant Series'!AF33-'Constant Series'!AE33)/'Constant Series'!AE33*100</f>
        <v>39.513054823912512</v>
      </c>
      <c r="AG26" s="13">
        <f>('Constant Series'!AG33-'Constant Series'!AF33)/'Constant Series'!AF33*100</f>
        <v>14.610896286638056</v>
      </c>
      <c r="AH26" s="13">
        <f>('Constant Series'!AH33-'Constant Series'!AG33)/'Constant Series'!AG33*100</f>
        <v>14.563642642732674</v>
      </c>
      <c r="AI26" s="13">
        <f>('Constant Series'!AI33-'Constant Series'!AH33)/'Constant Series'!AH33*100</f>
        <v>-8.6864593197249089</v>
      </c>
      <c r="AJ26" s="13">
        <f>('Constant Series'!AJ33-'Constant Series'!AI33)/'Constant Series'!AI33*100</f>
        <v>-9.2519036821548735</v>
      </c>
      <c r="AK26" s="13">
        <f>('Constant Series'!AK33-'Constant Series'!AJ33)/'Constant Series'!AJ33*100</f>
        <v>-14.998936873051802</v>
      </c>
      <c r="AL26" s="13">
        <f>('Constant Series'!AL33-'Constant Series'!AK33)/'Constant Series'!AK33*100</f>
        <v>16.431845467037508</v>
      </c>
    </row>
    <row r="27" spans="1:38" s="4" customFormat="1" x14ac:dyDescent="0.25">
      <c r="A27" s="5" t="s">
        <v>41</v>
      </c>
      <c r="C27" s="13">
        <f>('Constant Series'!C34-'Constant Series'!B34)/'Constant Series'!B34*100</f>
        <v>-15.359010936757031</v>
      </c>
      <c r="D27" s="13">
        <f>('Constant Series'!D34-'Constant Series'!C34)/'Constant Series'!C34*100</f>
        <v>51.68539325842697</v>
      </c>
      <c r="E27" s="13">
        <f>('Constant Series'!E34-'Constant Series'!D34)/'Constant Series'!D34*100</f>
        <v>-21.185185185185183</v>
      </c>
      <c r="F27" s="13">
        <f>('Constant Series'!F34-'Constant Series'!E34)/'Constant Series'!E34*100</f>
        <v>-38.063909774436084</v>
      </c>
      <c r="G27" s="13">
        <f>('Constant Series'!G34-'Constant Series'!F34)/'Constant Series'!F34*100</f>
        <v>9.6358118361153089</v>
      </c>
      <c r="H27" s="13">
        <f>('Constant Series'!H34-'Constant Series'!G34)/'Constant Series'!G34*100</f>
        <v>7.9930795847751188</v>
      </c>
      <c r="I27" s="13">
        <f>('Constant Series'!I34-'Constant Series'!H34)/'Constant Series'!H34*100</f>
        <v>15.56552387055428</v>
      </c>
      <c r="J27" s="13">
        <f>('Constant Series'!J34-'Constant Series'!I34)/'Constant Series'!I34*100</f>
        <v>8.8998558278806605</v>
      </c>
      <c r="K27" s="13">
        <f>('Constant Series'!K34-'Constant Series'!J34)/'Constant Series'!J34*100</f>
        <v>13.8296247263099</v>
      </c>
      <c r="L27" s="13">
        <f>('Constant Series'!L34-'Constant Series'!K34)/'Constant Series'!K34*100</f>
        <v>4.2004025944978753</v>
      </c>
      <c r="M27" s="13">
        <f>('Constant Series'!M34-'Constant Series'!L34)/'Constant Series'!L34*100</f>
        <v>6.0015454623508262</v>
      </c>
      <c r="N27" s="13">
        <f>('Constant Series'!N34-'Constant Series'!M34)/'Constant Series'!M34*100</f>
        <v>7.9985420379070122</v>
      </c>
      <c r="O27" s="13">
        <f>('Constant Series'!O34-'Constant Series'!N34)/'Constant Series'!N34*100</f>
        <v>2.2987212659841787</v>
      </c>
      <c r="P27" s="13">
        <f>('Constant Series'!P34-'Constant Series'!O34)/'Constant Series'!O34*100</f>
        <v>1.0007331378298951</v>
      </c>
      <c r="Q27" s="13">
        <f>('Constant Series'!Q34-'Constant Series'!P34)/'Constant Series'!P34*100</f>
        <v>0.89645410663087777</v>
      </c>
      <c r="R27" s="13">
        <f>('Constant Series'!R34-'Constant Series'!Q34)/'Constant Series'!Q34*100</f>
        <v>1.4999999999999909</v>
      </c>
      <c r="S27" s="13">
        <f>('Constant Series'!S34-'Constant Series'!R34)/'Constant Series'!R34*100</f>
        <v>1.0490130063436833</v>
      </c>
      <c r="T27" s="13">
        <f>('Constant Series'!T34-'Constant Series'!S34)/'Constant Series'!S34*100</f>
        <v>3.1494406060393563</v>
      </c>
      <c r="U27" s="13">
        <f>('Constant Series'!U34-'Constant Series'!T34)/'Constant Series'!T34*100</f>
        <v>3.4986909659651242</v>
      </c>
      <c r="V27" s="13">
        <f>('Constant Series'!V34-'Constant Series'!U34)/'Constant Series'!U34*100</f>
        <v>2.4016305454276083</v>
      </c>
      <c r="W27" s="13">
        <f>('Constant Series'!W34-'Constant Series'!V34)/'Constant Series'!V34*100</f>
        <v>7.4989243346241423</v>
      </c>
      <c r="X27" s="13">
        <f>('Constant Series'!X34-'Constant Series'!W34)/'Constant Series'!W34*100</f>
        <v>8.2108754073989481</v>
      </c>
      <c r="Y27" s="13">
        <f>('Constant Series'!Y34-'Constant Series'!X34)/'Constant Series'!X34*100</f>
        <v>10.849242297521084</v>
      </c>
      <c r="Z27" s="13">
        <f>('Constant Series'!Z34-'Constant Series'!Y34)/'Constant Series'!Y34*100</f>
        <v>10.5</v>
      </c>
      <c r="AA27" s="13">
        <f>('Constant Series'!AA34-'Constant Series'!Z34)/'Constant Series'!Z34*100</f>
        <v>10.914299907887282</v>
      </c>
      <c r="AB27" s="13">
        <f>('Constant Series'!AB34-'Constant Series'!AA34)/'Constant Series'!AA34*100</f>
        <v>10.923745972013158</v>
      </c>
      <c r="AC27" s="13">
        <f>('Constant Series'!AC34-'Constant Series'!AB34)/'Constant Series'!AB34*100</f>
        <v>10.890242241527687</v>
      </c>
      <c r="AD27" s="13">
        <f>('Constant Series'!AD34-'Constant Series'!AC34)/'Constant Series'!AC34*100</f>
        <v>10.186361103330961</v>
      </c>
      <c r="AE27" s="13">
        <f>('Constant Series'!AE34-'Constant Series'!AD34)/'Constant Series'!AD34*100</f>
        <v>10.202824502107035</v>
      </c>
      <c r="AF27" s="13">
        <f>('Constant Series'!AF34-'Constant Series'!AE34)/'Constant Series'!AE34*100</f>
        <v>3.1933806704540393</v>
      </c>
      <c r="AG27" s="13">
        <f>('Constant Series'!AG34-'Constant Series'!AF34)/'Constant Series'!AF34*100</f>
        <v>4.1041498105042429</v>
      </c>
      <c r="AH27" s="13">
        <f>('Constant Series'!AH34-'Constant Series'!AG34)/'Constant Series'!AG34*100</f>
        <v>45.33781171941817</v>
      </c>
      <c r="AI27" s="13">
        <f>('Constant Series'!AI34-'Constant Series'!AH34)/'Constant Series'!AH34*100</f>
        <v>23.081255252250934</v>
      </c>
      <c r="AJ27" s="13">
        <f>('Constant Series'!AJ34-'Constant Series'!AI34)/'Constant Series'!AI34*100</f>
        <v>15.380611653625795</v>
      </c>
      <c r="AK27" s="13">
        <f>('Constant Series'!AK34-'Constant Series'!AJ34)/'Constant Series'!AJ34*100</f>
        <v>9.2664050306375589</v>
      </c>
      <c r="AL27" s="13">
        <f>('Constant Series'!AL34-'Constant Series'!AK34)/'Constant Series'!AK34*100</f>
        <v>4.1625972832284281</v>
      </c>
    </row>
    <row r="28" spans="1:38" s="4" customFormat="1" x14ac:dyDescent="0.25">
      <c r="A28" s="5" t="s">
        <v>42</v>
      </c>
      <c r="C28" s="13">
        <f>('Constant Series'!C35-'Constant Series'!B35)/'Constant Series'!B35*100</f>
        <v>-20.240601503759407</v>
      </c>
      <c r="D28" s="13">
        <f>('Constant Series'!D35-'Constant Series'!C35)/'Constant Series'!C35*100</f>
        <v>-11.840120663650081</v>
      </c>
      <c r="E28" s="13">
        <f>('Constant Series'!E35-'Constant Series'!D35)/'Constant Series'!D35*100</f>
        <v>-18.477331052181349</v>
      </c>
      <c r="F28" s="13">
        <f>('Constant Series'!F35-'Constant Series'!E35)/'Constant Series'!E35*100</f>
        <v>-31.112277019937046</v>
      </c>
      <c r="G28" s="13">
        <f>('Constant Series'!G35-'Constant Series'!F35)/'Constant Series'!F35*100</f>
        <v>-0.1523229246001491</v>
      </c>
      <c r="H28" s="13">
        <f>('Constant Series'!H35-'Constant Series'!G35)/'Constant Series'!G35*100</f>
        <v>9.3058733790999177</v>
      </c>
      <c r="I28" s="13">
        <f>('Constant Series'!I35-'Constant Series'!H35)/'Constant Series'!H35*100</f>
        <v>10.188415910676893</v>
      </c>
      <c r="J28" s="13">
        <f>('Constant Series'!J35-'Constant Series'!I35)/'Constant Series'!I35*100</f>
        <v>4.158961367954416</v>
      </c>
      <c r="K28" s="13">
        <f>('Constant Series'!K35-'Constant Series'!J35)/'Constant Series'!J35*100</f>
        <v>4.9997871913514365</v>
      </c>
      <c r="L28" s="13">
        <f>('Constant Series'!L35-'Constant Series'!K35)/'Constant Series'!K35*100</f>
        <v>4.0002316289304636</v>
      </c>
      <c r="M28" s="13">
        <f>('Constant Series'!M35-'Constant Series'!L35)/'Constant Series'!L35*100</f>
        <v>3.8998207106983451</v>
      </c>
      <c r="N28" s="13">
        <f>('Constant Series'!N35-'Constant Series'!M35)/'Constant Series'!M35*100</f>
        <v>4.999946410006304</v>
      </c>
      <c r="O28" s="13">
        <f>('Constant Series'!O35-'Constant Series'!N35)/'Constant Series'!N35*100</f>
        <v>3.0000204152461132</v>
      </c>
      <c r="P28" s="13">
        <f>('Constant Series'!P35-'Constant Series'!O35)/'Constant Series'!O35*100</f>
        <v>2.7000644170259176</v>
      </c>
      <c r="Q28" s="13">
        <f>('Constant Series'!Q35-'Constant Series'!P35)/'Constant Series'!P35*100</f>
        <v>1.1999478912857737</v>
      </c>
      <c r="R28" s="13">
        <f>('Constant Series'!R35-'Constant Series'!Q35)/'Constant Series'!Q35*100</f>
        <v>6.4001220523871734</v>
      </c>
      <c r="S28" s="13">
        <f>('Constant Series'!S35-'Constant Series'!R35)/'Constant Series'!R35*100</f>
        <v>5.9999103822198219</v>
      </c>
      <c r="T28" s="13">
        <f>('Constant Series'!T35-'Constant Series'!S35)/'Constant Series'!S35*100</f>
        <v>3.7998816367940558</v>
      </c>
      <c r="U28" s="13">
        <f>('Constant Series'!U35-'Constant Series'!T35)/'Constant Series'!T35*100</f>
        <v>4.0000162900276788</v>
      </c>
      <c r="V28" s="13">
        <f>('Constant Series'!V35-'Constant Series'!U35)/'Constant Series'!U35*100</f>
        <v>12.000125426691346</v>
      </c>
      <c r="W28" s="13">
        <f>('Constant Series'!W35-'Constant Series'!V35)/'Constant Series'!V35*100</f>
        <v>4.3435361121750518</v>
      </c>
      <c r="X28" s="13">
        <f>('Constant Series'!X35-'Constant Series'!W35)/'Constant Series'!W35*100</f>
        <v>8.7499850376452883</v>
      </c>
      <c r="Y28" s="13">
        <f>('Constant Series'!Y35-'Constant Series'!X35)/'Constant Series'!X35*100</f>
        <v>-6.7789603963423231</v>
      </c>
      <c r="Z28" s="13">
        <f>('Constant Series'!Z35-'Constant Series'!Y35)/'Constant Series'!Y35*100</f>
        <v>12.096000849940179</v>
      </c>
      <c r="AA28" s="13">
        <f>('Constant Series'!AA35-'Constant Series'!Z35)/'Constant Series'!Z35*100</f>
        <v>12.994426074445714</v>
      </c>
      <c r="AB28" s="13">
        <f>('Constant Series'!AB35-'Constant Series'!AA35)/'Constant Series'!AA35*100</f>
        <v>13.027416092213715</v>
      </c>
      <c r="AC28" s="13">
        <f>('Constant Series'!AC35-'Constant Series'!AB35)/'Constant Series'!AB35*100</f>
        <v>13.069999088517326</v>
      </c>
      <c r="AD28" s="13">
        <f>('Constant Series'!AD35-'Constant Series'!AC35)/'Constant Series'!AC35*100</f>
        <v>11.974460247121051</v>
      </c>
      <c r="AE28" s="13">
        <f>('Constant Series'!AE35-'Constant Series'!AD35)/'Constant Series'!AD35*100</f>
        <v>11.853180474507553</v>
      </c>
      <c r="AF28" s="13">
        <f>('Constant Series'!AF35-'Constant Series'!AE35)/'Constant Series'!AE35*100</f>
        <v>15.713591392298202</v>
      </c>
      <c r="AG28" s="13">
        <f>('Constant Series'!AG35-'Constant Series'!AF35)/'Constant Series'!AF35*100</f>
        <v>9.4417234370132377</v>
      </c>
      <c r="AH28" s="13">
        <f>('Constant Series'!AH35-'Constant Series'!AG35)/'Constant Series'!AG35*100</f>
        <v>14.220532219825957</v>
      </c>
      <c r="AI28" s="13">
        <f>('Constant Series'!AI35-'Constant Series'!AH35)/'Constant Series'!AH35*100</f>
        <v>13.029884496039134</v>
      </c>
      <c r="AJ28" s="13">
        <f>('Constant Series'!AJ35-'Constant Series'!AI35)/'Constant Series'!AI35*100</f>
        <v>4.3508966619203067</v>
      </c>
      <c r="AK28" s="13">
        <f>('Constant Series'!AK35-'Constant Series'!AJ35)/'Constant Series'!AJ35*100</f>
        <v>-5.9459320112230634</v>
      </c>
      <c r="AL28" s="13">
        <f>('Constant Series'!AL35-'Constant Series'!AK35)/'Constant Series'!AK35*100</f>
        <v>0.99724769471558861</v>
      </c>
    </row>
    <row r="29" spans="1:38" s="4" customFormat="1" x14ac:dyDescent="0.25">
      <c r="A29" s="5" t="s">
        <v>43</v>
      </c>
      <c r="C29" s="13">
        <f>('Constant Series'!C36-'Constant Series'!B36)/'Constant Series'!B36*100</f>
        <v>4.3252128420627338</v>
      </c>
      <c r="D29" s="13">
        <f>('Constant Series'!D36-'Constant Series'!C36)/'Constant Series'!C36*100</f>
        <v>-2.4457016748570584</v>
      </c>
      <c r="E29" s="13">
        <f>('Constant Series'!E36-'Constant Series'!D36)/'Constant Series'!D36*100</f>
        <v>-7.7413677460896571</v>
      </c>
      <c r="F29" s="13">
        <f>('Constant Series'!F36-'Constant Series'!E36)/'Constant Series'!E36*100</f>
        <v>3.9510799835754611</v>
      </c>
      <c r="G29" s="13">
        <f>('Constant Series'!G36-'Constant Series'!F36)/'Constant Series'!F36*100</f>
        <v>3.5180203568263679</v>
      </c>
      <c r="H29" s="13">
        <f>('Constant Series'!H36-'Constant Series'!G36)/'Constant Series'!G36*100</f>
        <v>6.2707073327603835</v>
      </c>
      <c r="I29" s="13">
        <f>('Constant Series'!I36-'Constant Series'!H36)/'Constant Series'!H36*100</f>
        <v>9.0933318414615094</v>
      </c>
      <c r="J29" s="13">
        <f>('Constant Series'!J36-'Constant Series'!I36)/'Constant Series'!I36*100</f>
        <v>3.9999925408064287</v>
      </c>
      <c r="K29" s="13">
        <f>('Constant Series'!K36-'Constant Series'!J36)/'Constant Series'!J36*100</f>
        <v>2.9999946207735109</v>
      </c>
      <c r="L29" s="13">
        <f>('Constant Series'!L36-'Constant Series'!K36)/'Constant Series'!K36*100</f>
        <v>3.2000306389616338</v>
      </c>
      <c r="M29" s="13">
        <f>('Constant Series'!M36-'Constant Series'!L36)/'Constant Series'!L36*100</f>
        <v>3.0999605272479891</v>
      </c>
      <c r="N29" s="13">
        <f>('Constant Series'!N36-'Constant Series'!M36)/'Constant Series'!M36*100</f>
        <v>2.9999623685558245</v>
      </c>
      <c r="O29" s="13">
        <f>('Constant Series'!O36-'Constant Series'!N36)/'Constant Series'!N36*100</f>
        <v>1.9459069634078462E-2</v>
      </c>
      <c r="P29" s="13">
        <f>('Constant Series'!P36-'Constant Series'!O36)/'Constant Series'!O36*100</f>
        <v>7.0039021740682397E-2</v>
      </c>
      <c r="Q29" s="13">
        <f>('Constant Series'!Q36-'Constant Series'!P36)/'Constant Series'!P36*100</f>
        <v>0.84995794251615175</v>
      </c>
      <c r="R29" s="13">
        <f>('Constant Series'!R36-'Constant Series'!Q36)/'Constant Series'!Q36*100</f>
        <v>1.4999712799917695</v>
      </c>
      <c r="S29" s="13">
        <f>('Constant Series'!S36-'Constant Series'!R36)/'Constant Series'!R36*100</f>
        <v>3.0000294584147986</v>
      </c>
      <c r="T29" s="13">
        <f>('Constant Series'!T36-'Constant Series'!S36)/'Constant Series'!S36*100</f>
        <v>2.4999755391362499</v>
      </c>
      <c r="U29" s="13">
        <f>('Constant Series'!U36-'Constant Series'!T36)/'Constant Series'!T36*100</f>
        <v>1.6000070491361595</v>
      </c>
      <c r="V29" s="13">
        <f>('Constant Series'!V36-'Constant Series'!U36)/'Constant Series'!U36*100</f>
        <v>2.4999748544917653</v>
      </c>
      <c r="W29" s="13">
        <f>('Constant Series'!W36-'Constant Series'!V36)/'Constant Series'!V36*100</f>
        <v>6.4824645254650344</v>
      </c>
      <c r="X29" s="13">
        <f>('Constant Series'!X36-'Constant Series'!W36)/'Constant Series'!W36*100</f>
        <v>5.7600078456695609</v>
      </c>
      <c r="Y29" s="13">
        <f>('Constant Series'!Y36-'Constant Series'!X36)/'Constant Series'!X36*100</f>
        <v>36.651428498024764</v>
      </c>
      <c r="Z29" s="13">
        <f>('Constant Series'!Z36-'Constant Series'!Y36)/'Constant Series'!Y36*100</f>
        <v>13.513296742757255</v>
      </c>
      <c r="AA29" s="13">
        <f>('Constant Series'!AA36-'Constant Series'!Z36)/'Constant Series'!Z36*100</f>
        <v>15.258370262106583</v>
      </c>
      <c r="AB29" s="13">
        <f>('Constant Series'!AB36-'Constant Series'!AA36)/'Constant Series'!AA36*100</f>
        <v>15.201658362171539</v>
      </c>
      <c r="AC29" s="13">
        <f>('Constant Series'!AC36-'Constant Series'!AB36)/'Constant Series'!AB36*100</f>
        <v>14.020000009758228</v>
      </c>
      <c r="AD29" s="13">
        <f>('Constant Series'!AD36-'Constant Series'!AC36)/'Constant Series'!AC36*100</f>
        <v>11.483358153266012</v>
      </c>
      <c r="AE29" s="13">
        <f>('Constant Series'!AE36-'Constant Series'!AD36)/'Constant Series'!AD36*100</f>
        <v>11.220260372037613</v>
      </c>
      <c r="AF29" s="13">
        <f>('Constant Series'!AF36-'Constant Series'!AE36)/'Constant Series'!AE36*100</f>
        <v>7.2087158815257695</v>
      </c>
      <c r="AG29" s="13">
        <f>('Constant Series'!AG36-'Constant Series'!AF36)/'Constant Series'!AF36*100</f>
        <v>2.2069947038581499</v>
      </c>
      <c r="AH29" s="13">
        <f>('Constant Series'!AH36-'Constant Series'!AG36)/'Constant Series'!AG36*100</f>
        <v>6.6393523665933412</v>
      </c>
      <c r="AI29" s="13">
        <f>('Constant Series'!AI36-'Constant Series'!AH36)/'Constant Series'!AH36*100</f>
        <v>5.8803031578495641</v>
      </c>
      <c r="AJ29" s="13">
        <f>('Constant Series'!AJ36-'Constant Series'!AI36)/'Constant Series'!AI36*100</f>
        <v>5.1393363054039298</v>
      </c>
      <c r="AK29" s="13">
        <f>('Constant Series'!AK36-'Constant Series'!AJ36)/'Constant Series'!AJ36*100</f>
        <v>-0.24386451338531248</v>
      </c>
      <c r="AL29" s="13">
        <f>('Constant Series'!AL36-'Constant Series'!AK36)/'Constant Series'!AK36*100</f>
        <v>-1.0507764304539773</v>
      </c>
    </row>
    <row r="30" spans="1:38" s="4" customFormat="1" x14ac:dyDescent="0.25">
      <c r="A30" s="5" t="s">
        <v>44</v>
      </c>
      <c r="C30" s="13">
        <f>('Constant Series'!C37-'Constant Series'!B37)/'Constant Series'!B37*100</f>
        <v>-5.541219611571373</v>
      </c>
      <c r="D30" s="13">
        <f>('Constant Series'!D37-'Constant Series'!C37)/'Constant Series'!C37*100</f>
        <v>-15.959741193386042</v>
      </c>
      <c r="E30" s="13">
        <f>('Constant Series'!E37-'Constant Series'!D37)/'Constant Series'!D37*100</f>
        <v>-15.757057313943548</v>
      </c>
      <c r="F30" s="13">
        <f>('Constant Series'!F37-'Constant Series'!E37)/'Constant Series'!E37*100</f>
        <v>-7.717303005686432</v>
      </c>
      <c r="G30" s="13">
        <f>('Constant Series'!G37-'Constant Series'!F37)/'Constant Series'!F37*100</f>
        <v>1.452464788732408</v>
      </c>
      <c r="H30" s="13">
        <f>('Constant Series'!H37-'Constant Series'!G37)/'Constant Series'!G37*100</f>
        <v>1.4598698481561752</v>
      </c>
      <c r="I30" s="13">
        <f>('Constant Series'!I37-'Constant Series'!H37)/'Constant Series'!H37*100</f>
        <v>0.15821093365830829</v>
      </c>
      <c r="J30" s="13">
        <f>('Constant Series'!J37-'Constant Series'!I37)/'Constant Series'!I37*100</f>
        <v>0.99899673404911327</v>
      </c>
      <c r="K30" s="13">
        <f>('Constant Series'!K37-'Constant Series'!J37)/'Constant Series'!J37*100</f>
        <v>0.99968297580047294</v>
      </c>
      <c r="L30" s="13">
        <f>('Constant Series'!L37-'Constant Series'!K37)/'Constant Series'!K37*100</f>
        <v>1.0002511090650568</v>
      </c>
      <c r="M30" s="13">
        <f>('Constant Series'!M37-'Constant Series'!L37)/'Constant Series'!L37*100</f>
        <v>1.9993370074172019</v>
      </c>
      <c r="N30" s="13">
        <f>('Constant Series'!N37-'Constant Series'!M37)/'Constant Series'!M37*100</f>
        <v>1.4990554731774888</v>
      </c>
      <c r="O30" s="13">
        <f>('Constant Series'!O37-'Constant Series'!N37)/'Constant Series'!N37*100</f>
        <v>0.50031019231923579</v>
      </c>
      <c r="P30" s="13">
        <f>('Constant Series'!P37-'Constant Series'!O37)/'Constant Series'!O37*100</f>
        <v>0.99962165714172735</v>
      </c>
      <c r="Q30" s="13">
        <f>('Constant Series'!Q37-'Constant Series'!P37)/'Constant Series'!P37*100</f>
        <v>2.3008221446738157</v>
      </c>
      <c r="R30" s="13">
        <f>('Constant Series'!R37-'Constant Series'!Q37)/'Constant Series'!Q37*100</f>
        <v>3.0006938020351734</v>
      </c>
      <c r="S30" s="13">
        <f>('Constant Series'!S37-'Constant Series'!R37)/'Constant Series'!R37*100</f>
        <v>3.1995509402188924</v>
      </c>
      <c r="T30" s="13">
        <f>('Constant Series'!T37-'Constant Series'!S37)/'Constant Series'!S37*100</f>
        <v>3.4992294442933787</v>
      </c>
      <c r="U30" s="13">
        <f>('Constant Series'!U37-'Constant Series'!T37)/'Constant Series'!T37*100</f>
        <v>3.6997459928177099</v>
      </c>
      <c r="V30" s="13">
        <f>('Constant Series'!V37-'Constant Series'!U37)/'Constant Series'!U37*100</f>
        <v>4.5005805628927158</v>
      </c>
      <c r="W30" s="13">
        <f>('Constant Series'!W37-'Constant Series'!V37)/'Constant Series'!V37*100</f>
        <v>6.8433566433566266</v>
      </c>
      <c r="X30" s="13">
        <f>('Constant Series'!X37-'Constant Series'!W37)/'Constant Series'!W37*100</f>
        <v>4.6352414488238542</v>
      </c>
      <c r="Y30" s="13">
        <f>('Constant Series'!Y37-'Constant Series'!X37)/'Constant Series'!X37*100</f>
        <v>144.13766357244728</v>
      </c>
      <c r="Z30" s="13">
        <f>('Constant Series'!Z37-'Constant Series'!Y37)/'Constant Series'!Y37*100</f>
        <v>10.446263377581847</v>
      </c>
      <c r="AA30" s="13">
        <f>('Constant Series'!AA37-'Constant Series'!Z37)/'Constant Series'!Z37*100</f>
        <v>12.910387967730589</v>
      </c>
      <c r="AB30" s="13">
        <f>('Constant Series'!AB37-'Constant Series'!AA37)/'Constant Series'!AA37*100</f>
        <v>12.950741824641973</v>
      </c>
      <c r="AC30" s="13">
        <f>('Constant Series'!AC37-'Constant Series'!AB37)/'Constant Series'!AB37*100</f>
        <v>12.940006105406122</v>
      </c>
      <c r="AD30" s="13">
        <f>('Constant Series'!AD37-'Constant Series'!AC37)/'Constant Series'!AC37*100</f>
        <v>11.890941434939728</v>
      </c>
      <c r="AE30" s="13">
        <f>('Constant Series'!AE37-'Constant Series'!AD37)/'Constant Series'!AD37*100</f>
        <v>11.947339187643449</v>
      </c>
      <c r="AF30" s="13">
        <f>('Constant Series'!AF37-'Constant Series'!AE37)/'Constant Series'!AE37*100</f>
        <v>9.2189340869624292</v>
      </c>
      <c r="AG30" s="13">
        <f>('Constant Series'!AG37-'Constant Series'!AF37)/'Constant Series'!AF37*100</f>
        <v>15.845973081863161</v>
      </c>
      <c r="AH30" s="13">
        <f>('Constant Series'!AH37-'Constant Series'!AG37)/'Constant Series'!AG37*100</f>
        <v>73.862917990645229</v>
      </c>
      <c r="AI30" s="13">
        <f>('Constant Series'!AI37-'Constant Series'!AH37)/'Constant Series'!AH37*100</f>
        <v>18.328210156704294</v>
      </c>
      <c r="AJ30" s="13">
        <f>('Constant Series'!AJ37-'Constant Series'!AI37)/'Constant Series'!AI37*100</f>
        <v>2.2667277049629724</v>
      </c>
      <c r="AK30" s="13">
        <f>('Constant Series'!AK37-'Constant Series'!AJ37)/'Constant Series'!AJ37*100</f>
        <v>-5.3187522325100396</v>
      </c>
      <c r="AL30" s="13">
        <f>('Constant Series'!AL37-'Constant Series'!AK37)/'Constant Series'!AK37*100</f>
        <v>-1.6069203782170565</v>
      </c>
    </row>
    <row r="31" spans="1:38" s="4" customFormat="1" x14ac:dyDescent="0.25">
      <c r="A31" s="5" t="s">
        <v>45</v>
      </c>
      <c r="C31" s="13">
        <f>('Constant Series'!C38-'Constant Series'!B38)/'Constant Series'!B38*100</f>
        <v>-19.893681033623718</v>
      </c>
      <c r="D31" s="13">
        <f>('Constant Series'!D38-'Constant Series'!C38)/'Constant Series'!C38*100</f>
        <v>-15.842570615860579</v>
      </c>
      <c r="E31" s="13">
        <f>('Constant Series'!E38-'Constant Series'!D38)/'Constant Series'!D38*100</f>
        <v>-4.5101044289845316</v>
      </c>
      <c r="F31" s="13">
        <f>('Constant Series'!F38-'Constant Series'!E38)/'Constant Series'!E38*100</f>
        <v>19.550979147702055</v>
      </c>
      <c r="G31" s="13">
        <f>('Constant Series'!G38-'Constant Series'!F38)/'Constant Series'!F38*100</f>
        <v>-11.50352852248313</v>
      </c>
      <c r="H31" s="13">
        <f>('Constant Series'!H38-'Constant Series'!G38)/'Constant Series'!G38*100</f>
        <v>3.7094961970904838E-2</v>
      </c>
      <c r="I31" s="13">
        <f>('Constant Series'!I38-'Constant Series'!H38)/'Constant Series'!H38*100</f>
        <v>0.16652133545864334</v>
      </c>
      <c r="J31" s="13">
        <f>('Constant Series'!J38-'Constant Series'!I38)/'Constant Series'!I38*100</f>
        <v>0.24107577390444665</v>
      </c>
      <c r="K31" s="13">
        <f>('Constant Series'!K38-'Constant Series'!J38)/'Constant Series'!J38*100</f>
        <v>1.9999845149177957</v>
      </c>
      <c r="L31" s="13">
        <f>('Constant Series'!L38-'Constant Series'!K38)/'Constant Series'!K38*100</f>
        <v>2.8614214441085606</v>
      </c>
      <c r="M31" s="13">
        <f>('Constant Series'!M38-'Constant Series'!L38)/'Constant Series'!L38*100</f>
        <v>4.9217655843782904</v>
      </c>
      <c r="N31" s="13">
        <f>('Constant Series'!N38-'Constant Series'!M38)/'Constant Series'!M38*100</f>
        <v>3.0604472711913404</v>
      </c>
      <c r="O31" s="13">
        <f>('Constant Series'!O38-'Constant Series'!N38)/'Constant Series'!N38*100</f>
        <v>0.14422939253432945</v>
      </c>
      <c r="P31" s="13">
        <f>('Constant Series'!P38-'Constant Series'!O38)/'Constant Series'!O38*100</f>
        <v>1.4549898682749904</v>
      </c>
      <c r="Q31" s="13">
        <f>('Constant Series'!Q38-'Constant Series'!P38)/'Constant Series'!P38*100</f>
        <v>2.4723740716727236</v>
      </c>
      <c r="R31" s="13">
        <f>('Constant Series'!R38-'Constant Series'!Q38)/'Constant Series'!Q38*100</f>
        <v>3.2790735822572192</v>
      </c>
      <c r="S31" s="13">
        <f>('Constant Series'!S38-'Constant Series'!R38)/'Constant Series'!R38*100</f>
        <v>4.0108676976814435</v>
      </c>
      <c r="T31" s="13">
        <f>('Constant Series'!T38-'Constant Series'!S38)/'Constant Series'!S38*100</f>
        <v>3.709897907042043</v>
      </c>
      <c r="U31" s="13">
        <f>('Constant Series'!U38-'Constant Series'!T38)/'Constant Series'!T38*100</f>
        <v>3.4543912422205412</v>
      </c>
      <c r="V31" s="13">
        <f>('Constant Series'!V38-'Constant Series'!U38)/'Constant Series'!U38*100</f>
        <v>4.6051244827242312</v>
      </c>
      <c r="W31" s="13">
        <f>('Constant Series'!W38-'Constant Series'!V38)/'Constant Series'!V38*100</f>
        <v>19.134030205343873</v>
      </c>
      <c r="X31" s="13">
        <f>('Constant Series'!X38-'Constant Series'!W38)/'Constant Series'!W38*100</f>
        <v>1.2276764630242767</v>
      </c>
      <c r="Y31" s="13">
        <f>('Constant Series'!Y38-'Constant Series'!X38)/'Constant Series'!X38*100</f>
        <v>49.691343054487888</v>
      </c>
      <c r="Z31" s="13">
        <f>('Constant Series'!Z38-'Constant Series'!Y38)/'Constant Series'!Y38*100</f>
        <v>6.4358587136050787</v>
      </c>
      <c r="AA31" s="13">
        <f>('Constant Series'!AA38-'Constant Series'!Z38)/'Constant Series'!Z38*100</f>
        <v>7.041132785733252</v>
      </c>
      <c r="AB31" s="13">
        <f>('Constant Series'!AB38-'Constant Series'!AA38)/'Constant Series'!AA38*100</f>
        <v>7.0781396184700567</v>
      </c>
      <c r="AC31" s="13">
        <f>('Constant Series'!AC38-'Constant Series'!AB38)/'Constant Series'!AB38*100</f>
        <v>7.1019280108406173</v>
      </c>
      <c r="AD31" s="13">
        <f>('Constant Series'!AD38-'Constant Series'!AC38)/'Constant Series'!AC38*100</f>
        <v>6.9758220019754829</v>
      </c>
      <c r="AE31" s="13">
        <f>('Constant Series'!AE38-'Constant Series'!AD38)/'Constant Series'!AD38*100</f>
        <v>6.8530414402430475</v>
      </c>
      <c r="AF31" s="13">
        <f>('Constant Series'!AF38-'Constant Series'!AE38)/'Constant Series'!AE38*100</f>
        <v>5.9690730360217916</v>
      </c>
      <c r="AG31" s="13">
        <f>('Constant Series'!AG38-'Constant Series'!AF38)/'Constant Series'!AF38*100</f>
        <v>-3.4183002846046859</v>
      </c>
      <c r="AH31" s="13">
        <f>('Constant Series'!AH38-'Constant Series'!AG38)/'Constant Series'!AG38*100</f>
        <v>3.7973814205095926</v>
      </c>
      <c r="AI31" s="13">
        <f>('Constant Series'!AI38-'Constant Series'!AH38)/'Constant Series'!AH38*100</f>
        <v>4.4185513891936523</v>
      </c>
      <c r="AJ31" s="13">
        <f>('Constant Series'!AJ38-'Constant Series'!AI38)/'Constant Series'!AI38*100</f>
        <v>4.5108669992461614</v>
      </c>
      <c r="AK31" s="13">
        <f>('Constant Series'!AK38-'Constant Series'!AJ38)/'Constant Series'!AJ38*100</f>
        <v>0.39003403250598589</v>
      </c>
      <c r="AL31" s="13">
        <f>('Constant Series'!AL38-'Constant Series'!AK38)/'Constant Series'!AK38*100</f>
        <v>3.8646471750711924</v>
      </c>
    </row>
    <row r="32" spans="1:38" x14ac:dyDescent="0.25">
      <c r="A32" s="2" t="s">
        <v>46</v>
      </c>
      <c r="C32" s="16">
        <f>('Constant Series'!C39-'Constant Series'!B39)/'Constant Series'!B39*100</f>
        <v>-24.311031735128456</v>
      </c>
      <c r="D32" s="13">
        <f>('Constant Series'!D39-'Constant Series'!C39)/'Constant Series'!C39*100</f>
        <v>-21.338076741568969</v>
      </c>
      <c r="E32" s="13">
        <f>('Constant Series'!E39-'Constant Series'!D39)/'Constant Series'!D39*100</f>
        <v>-3.5580783607918933</v>
      </c>
      <c r="F32" s="13">
        <f>('Constant Series'!F39-'Constant Series'!E39)/'Constant Series'!E39*100</f>
        <v>28.208440999138663</v>
      </c>
      <c r="G32" s="13">
        <f>('Constant Series'!G39-'Constant Series'!F39)/'Constant Series'!F39*100</f>
        <v>-11.469413652819776</v>
      </c>
      <c r="H32" s="13">
        <f>('Constant Series'!H39-'Constant Series'!G39)/'Constant Series'!G39*100</f>
        <v>1.1998313659359132</v>
      </c>
      <c r="I32" s="13">
        <f>('Constant Series'!I39-'Constant Series'!H39)/'Constant Series'!H39*100</f>
        <v>1.2001866308957503</v>
      </c>
      <c r="J32" s="13">
        <f>('Constant Series'!J39-'Constant Series'!I39)/'Constant Series'!I39*100</f>
        <v>2.0001893572966658</v>
      </c>
      <c r="K32" s="13">
        <f>('Constant Series'!K39-'Constant Series'!J39)/'Constant Series'!J39*100</f>
        <v>2.000113000734502</v>
      </c>
      <c r="L32" s="13">
        <f>('Constant Series'!L39-'Constant Series'!K39)/'Constant Series'!K39*100</f>
        <v>4.0001266113269667</v>
      </c>
      <c r="M32" s="13">
        <f>('Constant Series'!M39-'Constant Series'!L39)/'Constant Series'!L39*100</f>
        <v>5.9999543469328849</v>
      </c>
      <c r="N32" s="13">
        <f>('Constant Series'!N39-'Constant Series'!M39)/'Constant Series'!M39*100</f>
        <v>4.99994616381277</v>
      </c>
      <c r="O32" s="13">
        <f>('Constant Series'!O39-'Constant Series'!N39)/'Constant Series'!N39*100</f>
        <v>1.4998940366564784</v>
      </c>
      <c r="P32" s="13">
        <f>('Constant Series'!P39-'Constant Series'!O39)/'Constant Series'!O39*100</f>
        <v>0.99985855823694869</v>
      </c>
      <c r="Q32" s="13">
        <f>('Constant Series'!Q39-'Constant Series'!P39)/'Constant Series'!P39*100</f>
        <v>1.9999266449046527</v>
      </c>
      <c r="R32" s="13">
        <f>('Constant Series'!R39-'Constant Series'!Q39)/'Constant Series'!Q39*100</f>
        <v>2.9982772654612893</v>
      </c>
      <c r="S32" s="13">
        <f>('Constant Series'!S39-'Constant Series'!R39)/'Constant Series'!R39*100</f>
        <v>3.5000523674864468</v>
      </c>
      <c r="T32" s="13">
        <f>('Constant Series'!T39-'Constant Series'!S39)/'Constant Series'!S39*100</f>
        <v>2.9999172055969203</v>
      </c>
      <c r="U32" s="13">
        <f>('Constant Series'!U39-'Constant Series'!T39)/'Constant Series'!T39*100</f>
        <v>3.1001036047300921</v>
      </c>
      <c r="V32" s="13">
        <f>('Constant Series'!V39-'Constant Series'!U39)/'Constant Series'!U39*100</f>
        <v>4.2999356632675871</v>
      </c>
      <c r="W32" s="13">
        <f>('Constant Series'!W39-'Constant Series'!V39)/'Constant Series'!V39*100</f>
        <v>18.636017325366549</v>
      </c>
      <c r="X32" s="13">
        <f>('Constant Series'!X39-'Constant Series'!W39)/'Constant Series'!W39*100</f>
        <v>1.180869932379061</v>
      </c>
      <c r="Y32" s="13">
        <f>('Constant Series'!Y39-'Constant Series'!X39)/'Constant Series'!X39*100</f>
        <v>57.185684207284751</v>
      </c>
      <c r="Z32" s="13">
        <f>('Constant Series'!Z39-'Constant Series'!Y39)/'Constant Series'!Y39*100</f>
        <v>6.4008440282048742</v>
      </c>
      <c r="AA32" s="13">
        <f>('Constant Series'!AA39-'Constant Series'!Z39)/'Constant Series'!Z39*100</f>
        <v>6.9745110379993562</v>
      </c>
      <c r="AB32" s="13">
        <f>('Constant Series'!AB39-'Constant Series'!AA39)/'Constant Series'!AA39*100</f>
        <v>7.0106511659394366</v>
      </c>
      <c r="AC32" s="13">
        <f>('Constant Series'!AC39-'Constant Series'!AB39)/'Constant Series'!AB39*100</f>
        <v>7.0299998810802542</v>
      </c>
      <c r="AD32" s="13">
        <f>('Constant Series'!AD39-'Constant Series'!AC39)/'Constant Series'!AC39*100</f>
        <v>6.9136141281504981</v>
      </c>
      <c r="AE32" s="13">
        <f>('Constant Series'!AE39-'Constant Series'!AD39)/'Constant Series'!AD39*100</f>
        <v>6.8062441018660023</v>
      </c>
      <c r="AF32" s="13">
        <f>('Constant Series'!AF39-'Constant Series'!AE39)/'Constant Series'!AE39*100</f>
        <v>2.8857702766895681</v>
      </c>
      <c r="AG32" s="13">
        <f>('Constant Series'!AG39-'Constant Series'!AF39)/'Constant Series'!AF39*100</f>
        <v>-5.517846334534755</v>
      </c>
      <c r="AH32" s="13">
        <f>('Constant Series'!AH39-'Constant Series'!AG39)/'Constant Series'!AG39*100</f>
        <v>2.3711346871685373</v>
      </c>
      <c r="AI32" s="13">
        <f>('Constant Series'!AI39-'Constant Series'!AH39)/'Constant Series'!AH39*100</f>
        <v>3.7620796183834626</v>
      </c>
      <c r="AJ32" s="13">
        <f>('Constant Series'!AJ39-'Constant Series'!AI39)/'Constant Series'!AI39*100</f>
        <v>4.458879981046425</v>
      </c>
      <c r="AK32" s="13">
        <f>('Constant Series'!AK39-'Constant Series'!AJ39)/'Constant Series'!AJ39*100</f>
        <v>1.7212408052824781</v>
      </c>
      <c r="AL32" s="13">
        <f>('Constant Series'!AL39-'Constant Series'!AK39)/'Constant Series'!AK39*100</f>
        <v>4.8377382824731647</v>
      </c>
    </row>
    <row r="33" spans="1:38" x14ac:dyDescent="0.25">
      <c r="A33" s="2" t="s">
        <v>47</v>
      </c>
      <c r="C33" s="16">
        <f>('Constant Series'!C40-'Constant Series'!B40)/'Constant Series'!B40*100</f>
        <v>7.4749316317228933</v>
      </c>
      <c r="D33" s="13">
        <f>('Constant Series'!D40-'Constant Series'!C40)/'Constant Series'!C40*100</f>
        <v>-9.4147582697201067</v>
      </c>
      <c r="E33" s="13">
        <f>('Constant Series'!E40-'Constant Series'!D40)/'Constant Series'!D40*100</f>
        <v>2.340823970037456</v>
      </c>
      <c r="F33" s="13">
        <f>('Constant Series'!F40-'Constant Series'!E40)/'Constant Series'!E40*100</f>
        <v>-26.715462031107034</v>
      </c>
      <c r="G33" s="13">
        <f>('Constant Series'!G40-'Constant Series'!F40)/'Constant Series'!F40*100</f>
        <v>-3.4956304619226173</v>
      </c>
      <c r="H33" s="13">
        <f>('Constant Series'!H40-'Constant Series'!G40)/'Constant Series'!G40*100</f>
        <v>-26.067270375161712</v>
      </c>
      <c r="I33" s="13">
        <f>('Constant Series'!I40-'Constant Series'!H40)/'Constant Series'!H40*100</f>
        <v>-21.994750656167959</v>
      </c>
      <c r="J33" s="13">
        <f>('Constant Series'!J40-'Constant Series'!I40)/'Constant Series'!I40*100</f>
        <v>-26.401973979362953</v>
      </c>
      <c r="K33" s="13">
        <f>('Constant Series'!K40-'Constant Series'!J40)/'Constant Series'!J40*100</f>
        <v>2.0115818348064449</v>
      </c>
      <c r="L33" s="13">
        <f>('Constant Series'!L40-'Constant Series'!K40)/'Constant Series'!K40*100</f>
        <v>-20.824619061846438</v>
      </c>
      <c r="M33" s="13">
        <f>('Constant Series'!M40-'Constant Series'!L40)/'Constant Series'!L40*100</f>
        <v>-28.000000000000007</v>
      </c>
      <c r="N33" s="13">
        <f>('Constant Series'!N40-'Constant Series'!M40)/'Constant Series'!M40*100</f>
        <v>-20.702306079664563</v>
      </c>
      <c r="O33" s="13">
        <f>('Constant Series'!O40-'Constant Series'!N40)/'Constant Series'!N40*100</f>
        <v>-95.373430270984798</v>
      </c>
      <c r="P33" s="13">
        <f>('Constant Series'!P40-'Constant Series'!O40)/'Constant Series'!O40*100</f>
        <v>-25.714285714285701</v>
      </c>
      <c r="Q33" s="13">
        <f>('Constant Series'!Q40-'Constant Series'!P40)/'Constant Series'!P40*100</f>
        <v>9.6153846153846079</v>
      </c>
      <c r="R33" s="13">
        <f>('Constant Series'!R40-'Constant Series'!Q40)/'Constant Series'!Q40*100</f>
        <v>10.526315789473694</v>
      </c>
      <c r="S33" s="13">
        <f>('Constant Series'!S40-'Constant Series'!R40)/'Constant Series'!R40*100</f>
        <v>4.7619047619047654</v>
      </c>
      <c r="T33" s="13">
        <f>('Constant Series'!T40-'Constant Series'!S40)/'Constant Series'!S40*100</f>
        <v>4.545454545454537</v>
      </c>
      <c r="U33" s="13">
        <f>('Constant Series'!U40-'Constant Series'!T40)/'Constant Series'!T40*100</f>
        <v>4.3478260869565011</v>
      </c>
      <c r="V33" s="13">
        <f>('Constant Series'!V40-'Constant Series'!U40)/'Constant Series'!U40*100</f>
        <v>5.5268087316159962</v>
      </c>
      <c r="W33" s="13">
        <f>('Constant Series'!W40-'Constant Series'!V40)/'Constant Series'!V40*100</f>
        <v>3.6764705882352691</v>
      </c>
      <c r="X33" s="13">
        <f>('Constant Series'!X40-'Constant Series'!W40)/'Constant Series'!W40*100</f>
        <v>4.964539007092216</v>
      </c>
      <c r="Y33" s="13">
        <f>('Constant Series'!Y40-'Constant Series'!X40)/'Constant Series'!X40*100</f>
        <v>6.0810810810810763</v>
      </c>
      <c r="Z33" s="13">
        <f>('Constant Series'!Z40-'Constant Series'!Y40)/'Constant Series'!Y40*100</f>
        <v>6.2999999999999892</v>
      </c>
      <c r="AA33" s="13">
        <f>('Constant Series'!AA40-'Constant Series'!Z40)/'Constant Series'!Z40*100</f>
        <v>6.3106299999999944</v>
      </c>
      <c r="AB33" s="13">
        <f>('Constant Series'!AB40-'Constant Series'!AA40)/'Constant Series'!AA40*100</f>
        <v>6.3223768034780417</v>
      </c>
      <c r="AC33" s="13">
        <f>('Constant Series'!AC40-'Constant Series'!AB40)/'Constant Series'!AB40*100</f>
        <v>6.0837736744375004</v>
      </c>
      <c r="AD33" s="13">
        <f>('Constant Series'!AD40-'Constant Series'!AC40)/'Constant Series'!AC40*100</f>
        <v>5.7524431126411875</v>
      </c>
      <c r="AE33" s="13">
        <f>('Constant Series'!AE40-'Constant Series'!AD40)/'Constant Series'!AD40*100</f>
        <v>5.7329805616607459</v>
      </c>
      <c r="AF33" s="13">
        <f>('Constant Series'!AF40-'Constant Series'!AE40)/'Constant Series'!AE40*100</f>
        <v>13.037049908675169</v>
      </c>
      <c r="AG33" s="13">
        <f>('Constant Series'!AG40-'Constant Series'!AF40)/'Constant Series'!AF40*100</f>
        <v>20.557967968738929</v>
      </c>
      <c r="AH33" s="13">
        <f>('Constant Series'!AH40-'Constant Series'!AG40)/'Constant Series'!AG40*100</f>
        <v>8.7154404219029615</v>
      </c>
      <c r="AI33" s="13">
        <f>('Constant Series'!AI40-'Constant Series'!AH40)/'Constant Series'!AH40*100</f>
        <v>7.6029767153322751</v>
      </c>
      <c r="AJ33" s="13">
        <f>('Constant Series'!AJ40-'Constant Series'!AI40)/'Constant Series'!AI40*100</f>
        <v>2.6744914725208075</v>
      </c>
      <c r="AK33" s="13">
        <f>('Constant Series'!AK40-'Constant Series'!AJ40)/'Constant Series'!AJ40*100</f>
        <v>-0.64622136804215025</v>
      </c>
      <c r="AL33" s="13">
        <f>('Constant Series'!AL40-'Constant Series'!AK40)/'Constant Series'!AK40*100</f>
        <v>0.80050266634279799</v>
      </c>
    </row>
    <row r="34" spans="1:38" x14ac:dyDescent="0.25">
      <c r="A34" s="2" t="s">
        <v>48</v>
      </c>
      <c r="C34" s="16">
        <f>('Constant Series'!C41-'Constant Series'!B41)/'Constant Series'!B41*100</f>
        <v>-18.821351434742361</v>
      </c>
      <c r="D34" s="13">
        <f>('Constant Series'!D41-'Constant Series'!C41)/'Constant Series'!C41*100</f>
        <v>54.580007601672342</v>
      </c>
      <c r="E34" s="13">
        <f>('Constant Series'!E41-'Constant Series'!D41)/'Constant Series'!D41*100</f>
        <v>-33.267764937300235</v>
      </c>
      <c r="F34" s="13">
        <f>('Constant Series'!F41-'Constant Series'!E41)/'Constant Series'!E41*100</f>
        <v>-14.922623434045668</v>
      </c>
      <c r="G34" s="13">
        <f>('Constant Series'!G41-'Constant Series'!F41)/'Constant Series'!F41*100</f>
        <v>-25.638804677349512</v>
      </c>
      <c r="H34" s="13">
        <f>('Constant Series'!H41-'Constant Series'!G41)/'Constant Series'!G41*100</f>
        <v>-6.2492719860221397</v>
      </c>
      <c r="I34" s="13">
        <f>('Constant Series'!I41-'Constant Series'!H41)/'Constant Series'!H41*100</f>
        <v>10.579611107659824</v>
      </c>
      <c r="J34" s="13">
        <f>('Constant Series'!J41-'Constant Series'!I41)/'Constant Series'!I41*100</f>
        <v>-13.601123595505616</v>
      </c>
      <c r="K34" s="13">
        <f>('Constant Series'!K41-'Constant Series'!J41)/'Constant Series'!J41*100</f>
        <v>2.0027309968138369</v>
      </c>
      <c r="L34" s="13">
        <f>('Constant Series'!L41-'Constant Series'!K41)/'Constant Series'!K41*100</f>
        <v>0.42710524638232689</v>
      </c>
      <c r="M34" s="13">
        <f>('Constant Series'!M41-'Constant Series'!L41)/'Constant Series'!L41*100</f>
        <v>-9.0897549828614821</v>
      </c>
      <c r="N34" s="13">
        <f>('Constant Series'!N41-'Constant Series'!M41)/'Constant Series'!M41*100</f>
        <v>13.203463203463208</v>
      </c>
      <c r="O34" s="13">
        <f>('Constant Series'!O41-'Constant Series'!N41)/'Constant Series'!N41*100</f>
        <v>-9.9981496330105539</v>
      </c>
      <c r="P34" s="13">
        <f>('Constant Series'!P41-'Constant Series'!O41)/'Constant Series'!O41*100</f>
        <v>5.002741228070188</v>
      </c>
      <c r="Q34" s="13">
        <f>('Constant Series'!Q41-'Constant Series'!P41)/'Constant Series'!P41*100</f>
        <v>3.0022190314580159</v>
      </c>
      <c r="R34" s="13">
        <f>('Constant Series'!R41-'Constant Series'!Q41)/'Constant Series'!Q41*100</f>
        <v>2.5028513496388656</v>
      </c>
      <c r="S34" s="13">
        <f>('Constant Series'!S41-'Constant Series'!R41)/'Constant Series'!R41*100</f>
        <v>1.5021326574766372</v>
      </c>
      <c r="T34" s="13">
        <f>('Constant Series'!T41-'Constant Series'!S41)/'Constant Series'!S41*100</f>
        <v>1.6991473812423865</v>
      </c>
      <c r="U34" s="13">
        <f>('Constant Series'!U41-'Constant Series'!T41)/'Constant Series'!T41*100</f>
        <v>2.3175040421582263</v>
      </c>
      <c r="V34" s="13">
        <f>('Constant Series'!V41-'Constant Series'!U41)/'Constant Series'!U41*100</f>
        <v>2.3991639578962554</v>
      </c>
      <c r="W34" s="13">
        <f>('Constant Series'!W41-'Constant Series'!V41)/'Constant Series'!V41*100</f>
        <v>-8.0816144070502478</v>
      </c>
      <c r="X34" s="13">
        <f>('Constant Series'!X41-'Constant Series'!W41)/'Constant Series'!W41*100</f>
        <v>-0.41685483030536169</v>
      </c>
      <c r="Y34" s="13">
        <f>('Constant Series'!Y41-'Constant Series'!X41)/'Constant Series'!X41*100</f>
        <v>5.8987686189695365</v>
      </c>
      <c r="Z34" s="13">
        <f>('Constant Series'!Z41-'Constant Series'!Y41)/'Constant Series'!Y41*100</f>
        <v>5.8999999999999702</v>
      </c>
      <c r="AA34" s="13">
        <f>('Constant Series'!AA41-'Constant Series'!Z41)/'Constant Series'!Z41*100</f>
        <v>6.027080000000006</v>
      </c>
      <c r="AB34" s="13">
        <f>('Constant Series'!AB41-'Constant Series'!AA41)/'Constant Series'!AA41*100</f>
        <v>6.0445609346765705</v>
      </c>
      <c r="AC34" s="13">
        <f>('Constant Series'!AC41-'Constant Series'!AB41)/'Constant Series'!AB41*100</f>
        <v>6.0502677009323245</v>
      </c>
      <c r="AD34" s="13">
        <f>('Constant Series'!AD41-'Constant Series'!AC41)/'Constant Series'!AC41*100</f>
        <v>5.6637156545767917</v>
      </c>
      <c r="AE34" s="13">
        <f>('Constant Series'!AE41-'Constant Series'!AD41)/'Constant Series'!AD41*100</f>
        <v>5.3730999471928014</v>
      </c>
      <c r="AF34" s="13">
        <f>('Constant Series'!AF41-'Constant Series'!AE41)/'Constant Series'!AE41*100</f>
        <v>-9.7423902208038378</v>
      </c>
      <c r="AG34" s="13">
        <f>('Constant Series'!AG41-'Constant Series'!AF41)/'Constant Series'!AF41*100</f>
        <v>-1.6662640592025175</v>
      </c>
      <c r="AH34" s="13">
        <f>('Constant Series'!AH41-'Constant Series'!AG41)/'Constant Series'!AG41*100</f>
        <v>4.4976773236749654</v>
      </c>
      <c r="AI34" s="13">
        <f>('Constant Series'!AI41-'Constant Series'!AH41)/'Constant Series'!AH41*100</f>
        <v>8.7407680714680058</v>
      </c>
      <c r="AJ34" s="13">
        <f>('Constant Series'!AJ41-'Constant Series'!AI41)/'Constant Series'!AI41*100</f>
        <v>8.446529167197097</v>
      </c>
      <c r="AK34" s="13">
        <f>('Constant Series'!AK41-'Constant Series'!AJ41)/'Constant Series'!AJ41*100</f>
        <v>1.4041140298612294</v>
      </c>
      <c r="AL34" s="13">
        <f>('Constant Series'!AL41-'Constant Series'!AK41)/'Constant Series'!AK41*100</f>
        <v>1.2496177233039296</v>
      </c>
    </row>
    <row r="35" spans="1:38" x14ac:dyDescent="0.25">
      <c r="A35" s="2" t="s">
        <v>49</v>
      </c>
      <c r="C35" s="16">
        <f>('Constant Series'!C42-'Constant Series'!B42)/'Constant Series'!B42*100</f>
        <v>13.82681564245811</v>
      </c>
      <c r="D35" s="13">
        <f>('Constant Series'!D42-'Constant Series'!C42)/'Constant Series'!C42*100</f>
        <v>6.0736196319018356</v>
      </c>
      <c r="E35" s="13">
        <f>('Constant Series'!E42-'Constant Series'!D42)/'Constant Series'!D42*100</f>
        <v>-2.1399652978600523</v>
      </c>
      <c r="F35" s="13">
        <f>('Constant Series'!F42-'Constant Series'!E42)/'Constant Series'!E42*100</f>
        <v>2.895981087470461</v>
      </c>
      <c r="G35" s="13">
        <f>('Constant Series'!G42-'Constant Series'!F42)/'Constant Series'!F42*100</f>
        <v>-15.738081562320513</v>
      </c>
      <c r="H35" s="13">
        <f>('Constant Series'!H42-'Constant Series'!G42)/'Constant Series'!G42*100</f>
        <v>1.0020449897750323</v>
      </c>
      <c r="I35" s="13">
        <f>('Constant Series'!I42-'Constant Series'!H42)/'Constant Series'!H42*100</f>
        <v>-3.9481676452723291</v>
      </c>
      <c r="J35" s="13">
        <f>('Constant Series'!J42-'Constant Series'!I42)/'Constant Series'!I42*100</f>
        <v>-6.401068015739181</v>
      </c>
      <c r="K35" s="13">
        <f>('Constant Series'!K42-'Constant Series'!J42)/'Constant Series'!J42*100</f>
        <v>1.9968470835522729</v>
      </c>
      <c r="L35" s="13">
        <f>('Constant Series'!L42-'Constant Series'!K42)/'Constant Series'!K42*100</f>
        <v>1.5014351954073875</v>
      </c>
      <c r="M35" s="13">
        <f>('Constant Series'!M42-'Constant Series'!L42)/'Constant Series'!L42*100</f>
        <v>-1.9577985642810394</v>
      </c>
      <c r="N35" s="13">
        <f>('Constant Series'!N42-'Constant Series'!M42)/'Constant Series'!M42*100</f>
        <v>-16.396716219214557</v>
      </c>
      <c r="O35" s="13">
        <f>('Constant Series'!O42-'Constant Series'!N42)/'Constant Series'!N42*100</f>
        <v>-9.9964614295824656</v>
      </c>
      <c r="P35" s="13">
        <f>('Constant Series'!P42-'Constant Series'!O42)/'Constant Series'!O42*100</f>
        <v>1.5038333005700795</v>
      </c>
      <c r="Q35" s="13">
        <f>('Constant Series'!Q42-'Constant Series'!P42)/'Constant Series'!P42*100</f>
        <v>3.0018398373196575</v>
      </c>
      <c r="R35" s="13">
        <f>('Constant Series'!R42-'Constant Series'!Q42)/'Constant Series'!Q42*100</f>
        <v>0.99652157563222077</v>
      </c>
      <c r="S35" s="13">
        <f>('Constant Series'!S42-'Constant Series'!R42)/'Constant Series'!R42*100</f>
        <v>2.0013031741599114</v>
      </c>
      <c r="T35" s="13">
        <f>('Constant Series'!T42-'Constant Series'!S42)/'Constant Series'!S42*100</f>
        <v>2.5004562876437384</v>
      </c>
      <c r="U35" s="13">
        <f>('Constant Series'!U42-'Constant Series'!T42)/'Constant Series'!T42*100</f>
        <v>3.9886039886039821</v>
      </c>
      <c r="V35" s="13">
        <f>('Constant Series'!V42-'Constant Series'!U42)/'Constant Series'!U42*100</f>
        <v>3.9983434788336365</v>
      </c>
      <c r="W35" s="13">
        <f>('Constant Series'!W42-'Constant Series'!V42)/'Constant Series'!V42*100</f>
        <v>19.024258517485027</v>
      </c>
      <c r="X35" s="13">
        <f>('Constant Series'!X42-'Constant Series'!W42)/'Constant Series'!W42*100</f>
        <v>7.3772971337820596</v>
      </c>
      <c r="Y35" s="13">
        <f>('Constant Series'!Y42-'Constant Series'!X42)/'Constant Series'!X42*100</f>
        <v>5.8999659456715596</v>
      </c>
      <c r="Z35" s="13">
        <f>('Constant Series'!Z42-'Constant Series'!Y42)/'Constant Series'!Y42*100</f>
        <v>5.7999245000000217</v>
      </c>
      <c r="AA35" s="13">
        <f>('Constant Series'!AA42-'Constant Series'!Z42)/'Constant Series'!Z42*100</f>
        <v>7.5415750989842074</v>
      </c>
      <c r="AB35" s="13">
        <f>('Constant Series'!AB42-'Constant Series'!AA42)/'Constant Series'!AA42*100</f>
        <v>7.5601459109411202</v>
      </c>
      <c r="AC35" s="13">
        <f>('Constant Series'!AC42-'Constant Series'!AB42)/'Constant Series'!AB42*100</f>
        <v>7.5900432869172461</v>
      </c>
      <c r="AD35" s="13">
        <f>('Constant Series'!AD42-'Constant Series'!AC42)/'Constant Series'!AC42*100</f>
        <v>7.9190999999999896</v>
      </c>
      <c r="AE35" s="13">
        <f>('Constant Series'!AE42-'Constant Series'!AD42)/'Constant Series'!AD42*100</f>
        <v>7.3498668539674599</v>
      </c>
      <c r="AF35" s="13">
        <f>('Constant Series'!AF42-'Constant Series'!AE42)/'Constant Series'!AE42*100</f>
        <v>58.811624435828278</v>
      </c>
      <c r="AG35" s="13">
        <f>('Constant Series'!AG42-'Constant Series'!AF42)/'Constant Series'!AF42*100</f>
        <v>4.2585333971175396</v>
      </c>
      <c r="AH35" s="13">
        <f>('Constant Series'!AH42-'Constant Series'!AG42)/'Constant Series'!AG42*100</f>
        <v>9.3161689099259846</v>
      </c>
      <c r="AI35" s="13">
        <f>('Constant Series'!AI42-'Constant Series'!AH42)/'Constant Series'!AH42*100</f>
        <v>2.921072422900949</v>
      </c>
      <c r="AJ35" s="13">
        <f>('Constant Series'!AJ42-'Constant Series'!AI42)/'Constant Series'!AI42*100</f>
        <v>3.7014622036531759</v>
      </c>
      <c r="AK35" s="13">
        <f>('Constant Series'!AK42-'Constant Series'!AJ42)/'Constant Series'!AJ42*100</f>
        <v>-4.857594241925792</v>
      </c>
      <c r="AL35" s="13">
        <f>('Constant Series'!AL42-'Constant Series'!AK42)/'Constant Series'!AK42*100</f>
        <v>1.8342454086328686</v>
      </c>
    </row>
    <row r="36" spans="1:38" x14ac:dyDescent="0.25">
      <c r="A36" s="2" t="s">
        <v>50</v>
      </c>
      <c r="C36" s="16">
        <f>('Constant Series'!C43-'Constant Series'!B43)/'Constant Series'!B43*100</f>
        <v>0.80435589654745299</v>
      </c>
      <c r="D36" s="13">
        <f>('Constant Series'!D43-'Constant Series'!C43)/'Constant Series'!C43*100</f>
        <v>-5.9415664129634198</v>
      </c>
      <c r="E36" s="13">
        <f>('Constant Series'!E43-'Constant Series'!D43)/'Constant Series'!D43*100</f>
        <v>-18.063168885408512</v>
      </c>
      <c r="F36" s="13">
        <f>('Constant Series'!F43-'Constant Series'!E43)/'Constant Series'!E43*100</f>
        <v>-4.17330359987257</v>
      </c>
      <c r="G36" s="13">
        <f>('Constant Series'!G43-'Constant Series'!F43)/'Constant Series'!F43*100</f>
        <v>4.0724734042553168</v>
      </c>
      <c r="H36" s="13">
        <f>('Constant Series'!H43-'Constant Series'!G43)/'Constant Series'!G43*100</f>
        <v>0.99984028110523959</v>
      </c>
      <c r="I36" s="13">
        <f>('Constant Series'!I43-'Constant Series'!H43)/'Constant Series'!H43*100</f>
        <v>0.98994243785184166</v>
      </c>
      <c r="J36" s="13">
        <f>('Constant Series'!J43-'Constant Series'!I43)/'Constant Series'!I43*100</f>
        <v>1.4875825999811947</v>
      </c>
      <c r="K36" s="13">
        <f>('Constant Series'!K43-'Constant Series'!J43)/'Constant Series'!J43*100</f>
        <v>1.9996296982040491</v>
      </c>
      <c r="L36" s="13">
        <f>('Constant Series'!L43-'Constant Series'!K43)/'Constant Series'!K43*100</f>
        <v>1.5005748169661823</v>
      </c>
      <c r="M36" s="13">
        <f>('Constant Series'!M43-'Constant Series'!L43)/'Constant Series'!L43*100</f>
        <v>6.7004470938897036</v>
      </c>
      <c r="N36" s="13">
        <f>('Constant Series'!N43-'Constant Series'!M43)/'Constant Series'!M43*100</f>
        <v>10.000558690429614</v>
      </c>
      <c r="O36" s="13">
        <f>('Constant Series'!O43-'Constant Series'!N43)/'Constant Series'!N43*100</f>
        <v>13.700543450657749</v>
      </c>
      <c r="P36" s="13">
        <f>('Constant Series'!P43-'Constant Series'!O43)/'Constant Series'!O43*100</f>
        <v>15.99959797199206</v>
      </c>
      <c r="Q36" s="13">
        <f>('Constant Series'!Q43-'Constant Series'!P43)/'Constant Series'!P43*100</f>
        <v>15.000048135704166</v>
      </c>
      <c r="R36" s="13">
        <f>('Constant Series'!R43-'Constant Series'!Q43)/'Constant Series'!Q43*100</f>
        <v>14.999916285766904</v>
      </c>
      <c r="S36" s="13">
        <f>('Constant Series'!S43-'Constant Series'!R43)/'Constant Series'!R43*100</f>
        <v>19.99970881984683</v>
      </c>
      <c r="T36" s="13">
        <f>('Constant Series'!T43-'Constant Series'!S43)/'Constant Series'!S43*100</f>
        <v>19.999878674641817</v>
      </c>
      <c r="U36" s="13">
        <f>('Constant Series'!U43-'Constant Series'!T43)/'Constant Series'!T43*100</f>
        <v>7.999898895432592</v>
      </c>
      <c r="V36" s="13">
        <f>('Constant Series'!V43-'Constant Series'!U43)/'Constant Series'!U43*100</f>
        <v>9.9993058603636253</v>
      </c>
      <c r="W36" s="13">
        <f>('Constant Series'!W43-'Constant Series'!V43)/'Constant Series'!V43*100</f>
        <v>16.567024969037174</v>
      </c>
      <c r="X36" s="13">
        <f>('Constant Series'!X43-'Constant Series'!W43)/'Constant Series'!W43*100</f>
        <v>-1.8364027493577371E-2</v>
      </c>
      <c r="Y36" s="13">
        <f>('Constant Series'!Y43-'Constant Series'!X43)/'Constant Series'!X43*100</f>
        <v>5.899965945671557</v>
      </c>
      <c r="Z36" s="13">
        <f>('Constant Series'!Z43-'Constant Series'!Y43)/'Constant Series'!Y43*100</f>
        <v>5.8999999999999861</v>
      </c>
      <c r="AA36" s="13">
        <f>('Constant Series'!AA43-'Constant Series'!Z43)/'Constant Series'!Z43*100</f>
        <v>6.1223900000000171</v>
      </c>
      <c r="AB36" s="13">
        <f>('Constant Series'!AB43-'Constant Series'!AA43)/'Constant Series'!AA43*100</f>
        <v>6.1355197861941067</v>
      </c>
      <c r="AC36" s="13">
        <f>('Constant Series'!AC43-'Constant Series'!AB43)/'Constant Series'!AB43*100</f>
        <v>6.1799736755525529</v>
      </c>
      <c r="AD36" s="13">
        <f>('Constant Series'!AD43-'Constant Series'!AC43)/'Constant Series'!AC43*100</f>
        <v>5.4652463657180794</v>
      </c>
      <c r="AE36" s="13">
        <f>('Constant Series'!AE43-'Constant Series'!AD43)/'Constant Series'!AD43*100</f>
        <v>5.4514591584533862</v>
      </c>
      <c r="AF36" s="13">
        <f>('Constant Series'!AF43-'Constant Series'!AE43)/'Constant Series'!AE43*100</f>
        <v>19.051696368570596</v>
      </c>
      <c r="AG36" s="13">
        <f>('Constant Series'!AG43-'Constant Series'!AF43)/'Constant Series'!AF43*100</f>
        <v>23.855226911437875</v>
      </c>
      <c r="AH36" s="13">
        <f>('Constant Series'!AH43-'Constant Series'!AG43)/'Constant Series'!AG43*100</f>
        <v>17.201281130300295</v>
      </c>
      <c r="AI36" s="13">
        <f>('Constant Series'!AI43-'Constant Series'!AH43)/'Constant Series'!AH43*100</f>
        <v>14.19834937318466</v>
      </c>
      <c r="AJ36" s="13">
        <f>('Constant Series'!AJ43-'Constant Series'!AI43)/'Constant Series'!AI43*100</f>
        <v>5.4116403853259207</v>
      </c>
      <c r="AK36" s="13">
        <f>('Constant Series'!AK43-'Constant Series'!AJ43)/'Constant Series'!AJ43*100</f>
        <v>-1.1191652223559398</v>
      </c>
      <c r="AL36" s="13">
        <f>('Constant Series'!AL43-'Constant Series'!AK43)/'Constant Series'!AK43*100</f>
        <v>0.21511416652052856</v>
      </c>
    </row>
    <row r="37" spans="1:38" x14ac:dyDescent="0.25">
      <c r="A37" s="2" t="s">
        <v>51</v>
      </c>
      <c r="C37" s="16">
        <f>('Constant Series'!C44-'Constant Series'!B44)/'Constant Series'!B44*100</f>
        <v>-21.292460646230339</v>
      </c>
      <c r="D37" s="13">
        <f>('Constant Series'!D44-'Constant Series'!C44)/'Constant Series'!C44*100</f>
        <v>-9.5789473684210513</v>
      </c>
      <c r="E37" s="13">
        <f>('Constant Series'!E44-'Constant Series'!D44)/'Constant Series'!D44*100</f>
        <v>3.2596041909196565</v>
      </c>
      <c r="F37" s="13">
        <f>('Constant Series'!F44-'Constant Series'!E44)/'Constant Series'!E44*100</f>
        <v>1.9165727170237012</v>
      </c>
      <c r="G37" s="13">
        <f>('Constant Series'!G44-'Constant Series'!F44)/'Constant Series'!F44*100</f>
        <v>1.9911504424778674</v>
      </c>
      <c r="H37" s="13">
        <f>('Constant Series'!H44-'Constant Series'!G44)/'Constant Series'!G44*100</f>
        <v>0.99783080260304369</v>
      </c>
      <c r="I37" s="13">
        <f>('Constant Series'!I44-'Constant Series'!H44)/'Constant Series'!H44*100</f>
        <v>1.6323024054982662</v>
      </c>
      <c r="J37" s="13">
        <f>('Constant Series'!J44-'Constant Series'!I44)/'Constant Series'!I44*100</f>
        <v>1.5004226542688111</v>
      </c>
      <c r="K37" s="13">
        <f>('Constant Series'!K44-'Constant Series'!J44)/'Constant Series'!J44*100</f>
        <v>1.9987507807620228</v>
      </c>
      <c r="L37" s="13">
        <f>('Constant Series'!L44-'Constant Series'!K44)/'Constant Series'!K44*100</f>
        <v>-18.799755052051427</v>
      </c>
      <c r="M37" s="13">
        <f>('Constant Series'!M44-'Constant Series'!L44)/'Constant Series'!L44*100</f>
        <v>26.70940170940171</v>
      </c>
      <c r="N37" s="13">
        <f>('Constant Series'!N44-'Constant Series'!M44)/'Constant Series'!M44*100</f>
        <v>2.698145025295108</v>
      </c>
      <c r="O37" s="13">
        <f>('Constant Series'!O44-'Constant Series'!N44)/'Constant Series'!N44*100</f>
        <v>0.67613252197429685</v>
      </c>
      <c r="P37" s="13">
        <f>('Constant Series'!P44-'Constant Series'!O44)/'Constant Series'!O44*100</f>
        <v>2.0531516837762793</v>
      </c>
      <c r="Q37" s="13">
        <f>('Constant Series'!Q44-'Constant Series'!P44)/'Constant Series'!P44*100</f>
        <v>3.9954874494688375</v>
      </c>
      <c r="R37" s="13">
        <f>('Constant Series'!R44-'Constant Series'!Q44)/'Constant Series'!Q44*100</f>
        <v>5.4962936177906432</v>
      </c>
      <c r="S37" s="13">
        <f>('Constant Series'!S44-'Constant Series'!R44)/'Constant Series'!R44*100</f>
        <v>7.000856898029169</v>
      </c>
      <c r="T37" s="13">
        <f>('Constant Series'!T44-'Constant Series'!S44)/'Constant Series'!S44*100</f>
        <v>7.3996956835108483</v>
      </c>
      <c r="U37" s="13">
        <f>('Constant Series'!U44-'Constant Series'!T44)/'Constant Series'!T44*100</f>
        <v>7.5013048989635216</v>
      </c>
      <c r="V37" s="13">
        <f>('Constant Series'!V44-'Constant Series'!U44)/'Constant Series'!U44*100</f>
        <v>7.9987292057144037</v>
      </c>
      <c r="W37" s="13">
        <f>('Constant Series'!W44-'Constant Series'!V44)/'Constant Series'!V44*100</f>
        <v>63.070185416903669</v>
      </c>
      <c r="X37" s="13">
        <f>('Constant Series'!X44-'Constant Series'!W44)/'Constant Series'!W44*100</f>
        <v>-8.1580691290851348</v>
      </c>
      <c r="Y37" s="13">
        <f>('Constant Series'!Y44-'Constant Series'!X44)/'Constant Series'!X44*100</f>
        <v>10.849242297521096</v>
      </c>
      <c r="Z37" s="13">
        <f>('Constant Series'!Z44-'Constant Series'!Y44)/'Constant Series'!Y44*100</f>
        <v>10.849999999999973</v>
      </c>
      <c r="AA37" s="13">
        <f>('Constant Series'!AA44-'Constant Series'!Z44)/'Constant Series'!Z44*100</f>
        <v>10.883255000000013</v>
      </c>
      <c r="AB37" s="13">
        <f>('Constant Series'!AB44-'Constant Series'!AA44)/'Constant Series'!AA44*100</f>
        <v>10.89049335279315</v>
      </c>
      <c r="AC37" s="13">
        <f>('Constant Series'!AC44-'Constant Series'!AB44)/'Constant Series'!AB44*100</f>
        <v>10.910149065549163</v>
      </c>
      <c r="AD37" s="13">
        <f>('Constant Series'!AD44-'Constant Series'!AC44)/'Constant Series'!AC44*100</f>
        <v>10.242470000000004</v>
      </c>
      <c r="AE37" s="13">
        <f>('Constant Series'!AE44-'Constant Series'!AD44)/'Constant Series'!AD44*100</f>
        <v>10.172758099487421</v>
      </c>
      <c r="AF37" s="13">
        <f>('Constant Series'!AF44-'Constant Series'!AE44)/'Constant Series'!AE44*100</f>
        <v>2.9513416726664805</v>
      </c>
      <c r="AG37" s="13">
        <f>('Constant Series'!AG44-'Constant Series'!AF44)/'Constant Series'!AF44*100</f>
        <v>8.3820390807932306</v>
      </c>
      <c r="AH37" s="13">
        <f>('Constant Series'!AH44-'Constant Series'!AG44)/'Constant Series'!AG44*100</f>
        <v>9.9039749362453335</v>
      </c>
      <c r="AI37" s="13">
        <f>('Constant Series'!AI44-'Constant Series'!AH44)/'Constant Series'!AH44*100</f>
        <v>9.155607849987339</v>
      </c>
      <c r="AJ37" s="13">
        <f>('Constant Series'!AJ44-'Constant Series'!AI44)/'Constant Series'!AI44*100</f>
        <v>5.7162565884877781</v>
      </c>
      <c r="AK37" s="13">
        <f>('Constant Series'!AK44-'Constant Series'!AJ44)/'Constant Series'!AJ44*100</f>
        <v>-21.328286917207599</v>
      </c>
      <c r="AL37" s="13">
        <f>('Constant Series'!AL44-'Constant Series'!AK44)/'Constant Series'!AK44*100</f>
        <v>-16.160751150508549</v>
      </c>
    </row>
    <row r="38" spans="1:38" s="4" customFormat="1" x14ac:dyDescent="0.25">
      <c r="A38" s="5" t="s">
        <v>52</v>
      </c>
      <c r="C38" s="13">
        <f>('Constant Series'!C45-'Constant Series'!B45)/'Constant Series'!B45*100</f>
        <v>6.979720789801708</v>
      </c>
      <c r="D38" s="13">
        <f>('Constant Series'!D45-'Constant Series'!C45)/'Constant Series'!C45*100</f>
        <v>-1.809840985634787</v>
      </c>
      <c r="E38" s="13">
        <f>('Constant Series'!E45-'Constant Series'!D45)/'Constant Series'!D45*100</f>
        <v>-9.006453055677909</v>
      </c>
      <c r="F38" s="13">
        <f>('Constant Series'!F45-'Constant Series'!E45)/'Constant Series'!E45*100</f>
        <v>-19.346232307088894</v>
      </c>
      <c r="G38" s="13">
        <f>('Constant Series'!G45-'Constant Series'!F45)/'Constant Series'!F45*100</f>
        <v>9.5372519407294146E-2</v>
      </c>
      <c r="H38" s="13">
        <f>('Constant Series'!H45-'Constant Series'!G45)/'Constant Series'!G45*100</f>
        <v>1.1391522281364026</v>
      </c>
      <c r="I38" s="13">
        <f>('Constant Series'!I45-'Constant Series'!H45)/'Constant Series'!H45*100</f>
        <v>1.4125481805059841</v>
      </c>
      <c r="J38" s="13">
        <f>('Constant Series'!J45-'Constant Series'!I45)/'Constant Series'!I45*100</f>
        <v>1.5417519820770671</v>
      </c>
      <c r="K38" s="13">
        <f>('Constant Series'!K45-'Constant Series'!J45)/'Constant Series'!J45*100</f>
        <v>2.2178880028012578</v>
      </c>
      <c r="L38" s="13">
        <f>('Constant Series'!L45-'Constant Series'!K45)/'Constant Series'!K45*100</f>
        <v>1.8662856340505376</v>
      </c>
      <c r="M38" s="13">
        <f>('Constant Series'!M45-'Constant Series'!L45)/'Constant Series'!L45*100</f>
        <v>4.8813512640501573</v>
      </c>
      <c r="N38" s="13">
        <f>('Constant Series'!N45-'Constant Series'!M45)/'Constant Series'!M45*100</f>
        <v>6.4395329872634761</v>
      </c>
      <c r="O38" s="13">
        <f>('Constant Series'!O45-'Constant Series'!N45)/'Constant Series'!N45*100</f>
        <v>4.1055212207791731</v>
      </c>
      <c r="P38" s="13">
        <f>('Constant Series'!P45-'Constant Series'!O45)/'Constant Series'!O45*100</f>
        <v>5.8807332347627241</v>
      </c>
      <c r="Q38" s="13">
        <f>('Constant Series'!Q45-'Constant Series'!P45)/'Constant Series'!P45*100</f>
        <v>7.0269684259953156</v>
      </c>
      <c r="R38" s="13">
        <f>('Constant Series'!R45-'Constant Series'!Q45)/'Constant Series'!Q45*100</f>
        <v>9.5387972920580033</v>
      </c>
      <c r="S38" s="13">
        <f>('Constant Series'!S45-'Constant Series'!R45)/'Constant Series'!R45*100</f>
        <v>12.941586834863857</v>
      </c>
      <c r="T38" s="13">
        <f>('Constant Series'!T45-'Constant Series'!S45)/'Constant Series'!S45*100</f>
        <v>13.949222252200197</v>
      </c>
      <c r="U38" s="13">
        <f>('Constant Series'!U45-'Constant Series'!T45)/'Constant Series'!T45*100</f>
        <v>9.7883606940954859</v>
      </c>
      <c r="V38" s="13">
        <f>('Constant Series'!V45-'Constant Series'!U45)/'Constant Series'!U45*100</f>
        <v>77.668879374674688</v>
      </c>
      <c r="W38" s="13">
        <f>('Constant Series'!W45-'Constant Series'!V45)/'Constant Series'!V45*100</f>
        <v>16.081798802899591</v>
      </c>
      <c r="X38" s="13">
        <f>('Constant Series'!X45-'Constant Series'!W45)/'Constant Series'!W45*100</f>
        <v>13.612308018053765</v>
      </c>
      <c r="Y38" s="13">
        <f>('Constant Series'!Y45-'Constant Series'!X45)/'Constant Series'!X45*100</f>
        <v>34.656186067864262</v>
      </c>
      <c r="Z38" s="13">
        <f>('Constant Series'!Z45-'Constant Series'!Y45)/'Constant Series'!Y45*100</f>
        <v>21.66819409805149</v>
      </c>
      <c r="AA38" s="13">
        <f>('Constant Series'!AA45-'Constant Series'!Z45)/'Constant Series'!Z45*100</f>
        <v>25.24977451492304</v>
      </c>
      <c r="AB38" s="13">
        <f>('Constant Series'!AB45-'Constant Series'!AA45)/'Constant Series'!AA45*100</f>
        <v>26.448188298061083</v>
      </c>
      <c r="AC38" s="13">
        <f>('Constant Series'!AC45-'Constant Series'!AB45)/'Constant Series'!AB45*100</f>
        <v>27.584438872858197</v>
      </c>
      <c r="AD38" s="13">
        <f>('Constant Series'!AD45-'Constant Series'!AC45)/'Constant Series'!AC45*100</f>
        <v>28.497643823331448</v>
      </c>
      <c r="AE38" s="13">
        <f>('Constant Series'!AE45-'Constant Series'!AD45)/'Constant Series'!AD45*100</f>
        <v>29.176913807683508</v>
      </c>
      <c r="AF38" s="13">
        <f>('Constant Series'!AF45-'Constant Series'!AE45)/'Constant Series'!AE45*100</f>
        <v>2.1492142084543864</v>
      </c>
      <c r="AG38" s="13">
        <f>('Constant Series'!AG45-'Constant Series'!AF45)/'Constant Series'!AF45*100</f>
        <v>3.0489122807582354</v>
      </c>
      <c r="AH38" s="13">
        <f>('Constant Series'!AH45-'Constant Series'!AG45)/'Constant Series'!AG45*100</f>
        <v>8.2085959547386942</v>
      </c>
      <c r="AI38" s="13">
        <f>('Constant Series'!AI45-'Constant Series'!AH45)/'Constant Series'!AH45*100</f>
        <v>6.9878632716079974</v>
      </c>
      <c r="AJ38" s="13">
        <f>('Constant Series'!AJ45-'Constant Series'!AI45)/'Constant Series'!AI45*100</f>
        <v>6.2153498575079844</v>
      </c>
      <c r="AK38" s="13">
        <f>('Constant Series'!AK45-'Constant Series'!AJ45)/'Constant Series'!AJ45*100</f>
        <v>1.9535836579238397</v>
      </c>
      <c r="AL38" s="13">
        <f>('Constant Series'!AL45-'Constant Series'!AK45)/'Constant Series'!AK45*100</f>
        <v>-1.0409016326838942</v>
      </c>
    </row>
    <row r="39" spans="1:38" x14ac:dyDescent="0.25">
      <c r="A39" s="2" t="s">
        <v>53</v>
      </c>
      <c r="C39" s="16">
        <f>('Constant Series'!C46-'Constant Series'!B46)/'Constant Series'!B46*100</f>
        <v>-1.9345238095238051</v>
      </c>
      <c r="D39" s="13">
        <f>('Constant Series'!D46-'Constant Series'!C46)/'Constant Series'!C46*100</f>
        <v>-35.356600910470412</v>
      </c>
      <c r="E39" s="13">
        <f>('Constant Series'!E46-'Constant Series'!D46)/'Constant Series'!D46*100</f>
        <v>46.478873239436616</v>
      </c>
      <c r="F39" s="13">
        <f>('Constant Series'!F46-'Constant Series'!E46)/'Constant Series'!E46*100</f>
        <v>20.512820512820522</v>
      </c>
      <c r="G39" s="13">
        <f>('Constant Series'!G46-'Constant Series'!F46)/'Constant Series'!F46*100</f>
        <v>-0.6648936170212667</v>
      </c>
      <c r="H39" s="13">
        <f>('Constant Series'!H46-'Constant Series'!G46)/'Constant Series'!G46*100</f>
        <v>1.0040160642570131</v>
      </c>
      <c r="I39" s="13">
        <f>('Constant Series'!I46-'Constant Series'!H46)/'Constant Series'!H46*100</f>
        <v>0.9940357852882753</v>
      </c>
      <c r="J39" s="13">
        <f>('Constant Series'!J46-'Constant Series'!I46)/'Constant Series'!I46*100</f>
        <v>1.9947506561679695</v>
      </c>
      <c r="K39" s="13">
        <f>('Constant Series'!K46-'Constant Series'!J46)/'Constant Series'!J46*100</f>
        <v>1.9943386515697576</v>
      </c>
      <c r="L39" s="13">
        <f>('Constant Series'!L46-'Constant Series'!K46)/'Constant Series'!K46*100</f>
        <v>2.0058029519364213</v>
      </c>
      <c r="M39" s="13">
        <f>('Constant Series'!M46-'Constant Series'!L46)/'Constant Series'!L46*100</f>
        <v>3.4998763294583282</v>
      </c>
      <c r="N39" s="13">
        <f>('Constant Series'!N46-'Constant Series'!M46)/'Constant Series'!M46*100</f>
        <v>3.5010156530051626</v>
      </c>
      <c r="O39" s="13">
        <f>('Constant Series'!O46-'Constant Series'!N46)/'Constant Series'!N46*100</f>
        <v>1.0043869776033136</v>
      </c>
      <c r="P39" s="13">
        <f>('Constant Series'!P46-'Constant Series'!O46)/'Constant Series'!O46*100</f>
        <v>4.9948565550348576</v>
      </c>
      <c r="Q39" s="13">
        <f>('Constant Series'!Q46-'Constant Series'!P46)/'Constant Series'!P46*100</f>
        <v>4.9967341606793108</v>
      </c>
      <c r="R39" s="13">
        <f>('Constant Series'!R46-'Constant Series'!Q46)/'Constant Series'!Q46*100</f>
        <v>5.9927423535510718</v>
      </c>
      <c r="S39" s="13">
        <f>('Constant Series'!S46-'Constant Series'!R46)/'Constant Series'!R46*100</f>
        <v>4.9985327203364873</v>
      </c>
      <c r="T39" s="13">
        <f>('Constant Series'!T46-'Constant Series'!S46)/'Constant Series'!S46*100</f>
        <v>5.1984348798211339</v>
      </c>
      <c r="U39" s="13">
        <f>('Constant Series'!U46-'Constant Series'!T46)/'Constant Series'!T46*100</f>
        <v>6.1016648955012283</v>
      </c>
      <c r="V39" s="13">
        <f>('Constant Series'!V46-'Constant Series'!U46)/'Constant Series'!U46*100</f>
        <v>1056.2308460489744</v>
      </c>
      <c r="W39" s="13">
        <f>('Constant Series'!W46-'Constant Series'!V46)/'Constant Series'!V46*100</f>
        <v>24.362769122661728</v>
      </c>
      <c r="X39" s="13">
        <f>('Constant Series'!X46-'Constant Series'!W46)/'Constant Series'!W46*100</f>
        <v>26.898686613494949</v>
      </c>
      <c r="Y39" s="13">
        <f>('Constant Series'!Y46-'Constant Series'!X46)/'Constant Series'!X46*100</f>
        <v>58.920790834756495</v>
      </c>
      <c r="Z39" s="13">
        <f>('Constant Series'!Z46-'Constant Series'!Y46)/'Constant Series'!Y46*100</f>
        <v>30.515032108046412</v>
      </c>
      <c r="AA39" s="13">
        <f>('Constant Series'!AA46-'Constant Series'!Z46)/'Constant Series'!Z46*100</f>
        <v>34.594450904145809</v>
      </c>
      <c r="AB39" s="13">
        <f>('Constant Series'!AB46-'Constant Series'!AA46)/'Constant Series'!AA46*100</f>
        <v>34.622293527970008</v>
      </c>
      <c r="AC39" s="13">
        <f>('Constant Series'!AC46-'Constant Series'!AB46)/'Constant Series'!AB46*100</f>
        <v>34.669999057570408</v>
      </c>
      <c r="AD39" s="13">
        <f>('Constant Series'!AD46-'Constant Series'!AC46)/'Constant Series'!AC46*100</f>
        <v>34.726355003683565</v>
      </c>
      <c r="AE39" s="13">
        <f>('Constant Series'!AE46-'Constant Series'!AD46)/'Constant Series'!AD46*100</f>
        <v>34.831911522738658</v>
      </c>
      <c r="AF39" s="13">
        <f>('Constant Series'!AF46-'Constant Series'!AE46)/'Constant Series'!AE46*100</f>
        <v>1.2252448068945527</v>
      </c>
      <c r="AG39" s="13">
        <f>('Constant Series'!AG46-'Constant Series'!AF46)/'Constant Series'!AF46*100</f>
        <v>3.6883772026829305</v>
      </c>
      <c r="AH39" s="13">
        <f>('Constant Series'!AH46-'Constant Series'!AG46)/'Constant Series'!AG46*100</f>
        <v>4.715390068500307</v>
      </c>
      <c r="AI39" s="13">
        <f>('Constant Series'!AI46-'Constant Series'!AH46)/'Constant Series'!AH46*100</f>
        <v>4.745203769413779</v>
      </c>
      <c r="AJ39" s="13">
        <f>('Constant Series'!AJ46-'Constant Series'!AI46)/'Constant Series'!AI46*100</f>
        <v>4.4948777146755585</v>
      </c>
      <c r="AK39" s="13">
        <f>('Constant Series'!AK46-'Constant Series'!AJ46)/'Constant Series'!AJ46*100</f>
        <v>2.0322343138818839</v>
      </c>
      <c r="AL39" s="13">
        <f>('Constant Series'!AL46-'Constant Series'!AK46)/'Constant Series'!AK46*100</f>
        <v>-2.0387194165475098</v>
      </c>
    </row>
    <row r="40" spans="1:38" x14ac:dyDescent="0.25">
      <c r="A40" s="2" t="s">
        <v>54</v>
      </c>
      <c r="C40" s="16">
        <f>('Constant Series'!C47-'Constant Series'!B47)/'Constant Series'!B47*100</f>
        <v>12.87420162661398</v>
      </c>
      <c r="D40" s="13">
        <f>('Constant Series'!D47-'Constant Series'!C47)/'Constant Series'!C47*100</f>
        <v>-29.403084188002669</v>
      </c>
      <c r="E40" s="13">
        <f>('Constant Series'!E47-'Constant Series'!D47)/'Constant Series'!D47*100</f>
        <v>-11.231403529004707</v>
      </c>
      <c r="F40" s="13">
        <f>('Constant Series'!F47-'Constant Series'!E47)/'Constant Series'!E47*100</f>
        <v>19.83999707683061</v>
      </c>
      <c r="G40" s="13">
        <f>('Constant Series'!G47-'Constant Series'!F47)/'Constant Series'!F47*100</f>
        <v>-3.8898892353870487</v>
      </c>
      <c r="H40" s="13">
        <f>('Constant Series'!H47-'Constant Series'!G47)/'Constant Series'!G47*100</f>
        <v>5.0998701062942384</v>
      </c>
      <c r="I40" s="13">
        <f>('Constant Series'!I47-'Constant Series'!H47)/'Constant Series'!H47*100</f>
        <v>12.849412147443584</v>
      </c>
      <c r="J40" s="13">
        <f>('Constant Series'!J47-'Constant Series'!I47)/'Constant Series'!I47*100</f>
        <v>1.6454490472503862</v>
      </c>
      <c r="K40" s="13">
        <f>('Constant Series'!K47-'Constant Series'!J47)/'Constant Series'!J47*100</f>
        <v>7.6199526329639475</v>
      </c>
      <c r="L40" s="13">
        <f>('Constant Series'!L47-'Constant Series'!K47)/'Constant Series'!K47*100</f>
        <v>9.2999720162685957</v>
      </c>
      <c r="M40" s="13">
        <f>('Constant Series'!M47-'Constant Series'!L47)/'Constant Series'!L47*100</f>
        <v>-4.8321967479614161</v>
      </c>
      <c r="N40" s="13">
        <f>('Constant Series'!N47-'Constant Series'!M47)/'Constant Series'!M47*100</f>
        <v>-4.1299529986692489</v>
      </c>
      <c r="O40" s="13">
        <f>('Constant Series'!O47-'Constant Series'!N47)/'Constant Series'!N47*100</f>
        <v>-0.90001484813353116</v>
      </c>
      <c r="P40" s="13">
        <f>('Constant Series'!P47-'Constant Series'!O47)/'Constant Series'!O47*100</f>
        <v>-5.4999917524866575</v>
      </c>
      <c r="Q40" s="13">
        <f>('Constant Series'!Q47-'Constant Series'!P47)/'Constant Series'!P47*100</f>
        <v>0.99988363297845995</v>
      </c>
      <c r="R40" s="13">
        <f>('Constant Series'!R47-'Constant Series'!Q47)/'Constant Series'!Q47*100</f>
        <v>0.30013508959404089</v>
      </c>
      <c r="S40" s="13">
        <f>('Constant Series'!S47-'Constant Series'!R47)/'Constant Series'!R47*100</f>
        <v>-3.8999882258004241</v>
      </c>
      <c r="T40" s="13">
        <f>('Constant Series'!T47-'Constant Series'!S47)/'Constant Series'!S47*100</f>
        <v>3.4998961565988465</v>
      </c>
      <c r="U40" s="13">
        <f>('Constant Series'!U47-'Constant Series'!T47)/'Constant Series'!T47*100</f>
        <v>3.5856740498425812</v>
      </c>
      <c r="V40" s="13">
        <f>('Constant Series'!V47-'Constant Series'!U47)/'Constant Series'!U47*100</f>
        <v>4.1857058749635394</v>
      </c>
      <c r="W40" s="13">
        <f>('Constant Series'!W47-'Constant Series'!V47)/'Constant Series'!V47*100</f>
        <v>10.988610893037954</v>
      </c>
      <c r="X40" s="13">
        <f>('Constant Series'!X47-'Constant Series'!W47)/'Constant Series'!W47*100</f>
        <v>5.5650237316630511</v>
      </c>
      <c r="Y40" s="13">
        <f>('Constant Series'!Y47-'Constant Series'!X47)/'Constant Series'!X47*100</f>
        <v>12.004005873575066</v>
      </c>
      <c r="Z40" s="13">
        <f>('Constant Series'!Z47-'Constant Series'!Y47)/'Constant Series'!Y47*100</f>
        <v>9.570678302406888</v>
      </c>
      <c r="AA40" s="13">
        <f>('Constant Series'!AA47-'Constant Series'!Z47)/'Constant Series'!Z47*100</f>
        <v>9.3278343590603026</v>
      </c>
      <c r="AB40" s="13">
        <f>('Constant Series'!AB47-'Constant Series'!AA47)/'Constant Series'!AA47*100</f>
        <v>9.5003526017535123</v>
      </c>
      <c r="AC40" s="13">
        <f>('Constant Series'!AC47-'Constant Series'!AB47)/'Constant Series'!AB47*100</f>
        <v>8.7999990711709319</v>
      </c>
      <c r="AD40" s="13">
        <f>('Constant Series'!AD47-'Constant Series'!AC47)/'Constant Series'!AC47*100</f>
        <v>7.8235119999999938</v>
      </c>
      <c r="AE40" s="13">
        <f>('Constant Series'!AE47-'Constant Series'!AD47)/'Constant Series'!AD47*100</f>
        <v>-52.891112021194743</v>
      </c>
      <c r="AF40" s="13">
        <f>('Constant Series'!AF47-'Constant Series'!AE47)/'Constant Series'!AE47*100</f>
        <v>38.068028296153848</v>
      </c>
      <c r="AG40" s="13">
        <f>('Constant Series'!AG47-'Constant Series'!AF47)/'Constant Series'!AF47*100</f>
        <v>4.250735932787026</v>
      </c>
      <c r="AH40" s="13">
        <f>('Constant Series'!AH47-'Constant Series'!AG47)/'Constant Series'!AG47*100</f>
        <v>12.657359422981685</v>
      </c>
      <c r="AI40" s="13">
        <f>('Constant Series'!AI47-'Constant Series'!AH47)/'Constant Series'!AH47*100</f>
        <v>12.795166455267569</v>
      </c>
      <c r="AJ40" s="13">
        <f>('Constant Series'!AJ47-'Constant Series'!AI47)/'Constant Series'!AI47*100</f>
        <v>10.29019965234143</v>
      </c>
      <c r="AK40" s="13">
        <f>('Constant Series'!AK47-'Constant Series'!AJ47)/'Constant Series'!AJ47*100</f>
        <v>2.3993191300860097</v>
      </c>
      <c r="AL40" s="13">
        <f>('Constant Series'!AL47-'Constant Series'!AK47)/'Constant Series'!AK47*100</f>
        <v>2.2867257793454301</v>
      </c>
    </row>
    <row r="41" spans="1:38" x14ac:dyDescent="0.25">
      <c r="A41" s="2" t="s">
        <v>55</v>
      </c>
      <c r="C41" s="16">
        <f>('Constant Series'!C48-'Constant Series'!B48)/'Constant Series'!B48*100</f>
        <v>0.80435589654747408</v>
      </c>
      <c r="D41" s="13">
        <f>('Constant Series'!D48-'Constant Series'!C48)/'Constant Series'!C48*100</f>
        <v>-5.9415664129634553</v>
      </c>
      <c r="E41" s="13">
        <f>('Constant Series'!E48-'Constant Series'!D48)/'Constant Series'!D48*100</f>
        <v>-18.063168885408505</v>
      </c>
      <c r="F41" s="13">
        <f>('Constant Series'!F48-'Constant Series'!E48)/'Constant Series'!E48*100</f>
        <v>-4.1733035998725594</v>
      </c>
      <c r="G41" s="13">
        <f>('Constant Series'!G48-'Constant Series'!F48)/'Constant Series'!F48*100</f>
        <v>4.072473404255299</v>
      </c>
      <c r="H41" s="13">
        <f>('Constant Series'!H48-'Constant Series'!G48)/'Constant Series'!G48*100</f>
        <v>0.99984028110524403</v>
      </c>
      <c r="I41" s="13">
        <f>('Constant Series'!I48-'Constant Series'!H48)/'Constant Series'!H48*100</f>
        <v>0.98994243785184599</v>
      </c>
      <c r="J41" s="13">
        <f>('Constant Series'!J48-'Constant Series'!I48)/'Constant Series'!I48*100</f>
        <v>1.48758259998121</v>
      </c>
      <c r="K41" s="13">
        <f>('Constant Series'!K48-'Constant Series'!J48)/'Constant Series'!J48*100</f>
        <v>1.9996296982040151</v>
      </c>
      <c r="L41" s="13">
        <f>('Constant Series'!L48-'Constant Series'!K48)/'Constant Series'!K48*100</f>
        <v>1.5005748169661886</v>
      </c>
      <c r="M41" s="13">
        <f>('Constant Series'!M48-'Constant Series'!L48)/'Constant Series'!L48*100</f>
        <v>6.7004470938897152</v>
      </c>
      <c r="N41" s="13">
        <f>('Constant Series'!N48-'Constant Series'!M48)/'Constant Series'!M48*100</f>
        <v>10.000558690429633</v>
      </c>
      <c r="O41" s="13">
        <f>('Constant Series'!O48-'Constant Series'!N48)/'Constant Series'!N48*100</f>
        <v>13.700543450657745</v>
      </c>
      <c r="P41" s="13">
        <f>('Constant Series'!P48-'Constant Series'!O48)/'Constant Series'!O48*100</f>
        <v>15.999597971992049</v>
      </c>
      <c r="Q41" s="13">
        <f>('Constant Series'!Q48-'Constant Series'!P48)/'Constant Series'!P48*100</f>
        <v>15.000048135704166</v>
      </c>
      <c r="R41" s="13">
        <f>('Constant Series'!R48-'Constant Series'!Q48)/'Constant Series'!Q48*100</f>
        <v>14.999916285766894</v>
      </c>
      <c r="S41" s="13">
        <f>('Constant Series'!S48-'Constant Series'!R48)/'Constant Series'!R48*100</f>
        <v>19.999708819846841</v>
      </c>
      <c r="T41" s="13">
        <f>('Constant Series'!T48-'Constant Series'!S48)/'Constant Series'!S48*100</f>
        <v>19.999878674641806</v>
      </c>
      <c r="U41" s="13">
        <f>('Constant Series'!U48-'Constant Series'!T48)/'Constant Series'!T48*100</f>
        <v>7.999898895432592</v>
      </c>
      <c r="V41" s="13">
        <f>('Constant Series'!V48-'Constant Series'!U48)/'Constant Series'!U48*100</f>
        <v>10.000146820791301</v>
      </c>
      <c r="W41" s="13">
        <f>('Constant Series'!W48-'Constant Series'!V48)/'Constant Series'!V48*100</f>
        <v>15.03749913992797</v>
      </c>
      <c r="X41" s="13">
        <f>('Constant Series'!X48-'Constant Series'!W48)/'Constant Series'!W48*100</f>
        <v>1.3098738972237656</v>
      </c>
      <c r="Y41" s="13">
        <f>('Constant Series'!Y48-'Constant Series'!X48)/'Constant Series'!X48*100</f>
        <v>10.849242297521062</v>
      </c>
      <c r="Z41" s="13">
        <f>('Constant Series'!Z48-'Constant Series'!Y48)/'Constant Series'!Y48*100</f>
        <v>10.499999999999984</v>
      </c>
      <c r="AA41" s="13">
        <f>('Constant Series'!AA48-'Constant Series'!Z48)/'Constant Series'!Z48*100</f>
        <v>10.610500000000014</v>
      </c>
      <c r="AB41" s="13">
        <f>('Constant Series'!AB48-'Constant Series'!AA48)/'Constant Series'!AA48*100</f>
        <v>10.622094700218316</v>
      </c>
      <c r="AC41" s="13">
        <f>('Constant Series'!AC48-'Constant Series'!AB48)/'Constant Series'!AB48*100</f>
        <v>10.699998541382099</v>
      </c>
      <c r="AD41" s="13">
        <f>('Constant Series'!AD48-'Constant Series'!AC48)/'Constant Series'!AC48*100</f>
        <v>9.893099344764817</v>
      </c>
      <c r="AE41" s="13">
        <f>('Constant Series'!AE48-'Constant Series'!AD48)/'Constant Series'!AD48*100</f>
        <v>9.0772939220932951</v>
      </c>
      <c r="AF41" s="13">
        <f>('Constant Series'!AF48-'Constant Series'!AE48)/'Constant Series'!AE48*100</f>
        <v>0.49354015160586262</v>
      </c>
      <c r="AG41" s="13">
        <f>('Constant Series'!AG48-'Constant Series'!AF48)/'Constant Series'!AF48*100</f>
        <v>2.145972827798428</v>
      </c>
      <c r="AH41" s="13">
        <f>('Constant Series'!AH48-'Constant Series'!AG48)/'Constant Series'!AG48*100</f>
        <v>24.187503320208251</v>
      </c>
      <c r="AI41" s="13">
        <f>('Constant Series'!AI48-'Constant Series'!AH48)/'Constant Series'!AH48*100</f>
        <v>20.445868954745723</v>
      </c>
      <c r="AJ41" s="13">
        <f>('Constant Series'!AJ48-'Constant Series'!AI48)/'Constant Series'!AI48*100</f>
        <v>4.0600407351005883</v>
      </c>
      <c r="AK41" s="13">
        <f>('Constant Series'!AK48-'Constant Series'!AJ48)/'Constant Series'!AJ48*100</f>
        <v>-4.0760318673533211</v>
      </c>
      <c r="AL41" s="13">
        <f>('Constant Series'!AL48-'Constant Series'!AK48)/'Constant Series'!AK48*100</f>
        <v>-0.57475838622375053</v>
      </c>
    </row>
    <row r="42" spans="1:38" x14ac:dyDescent="0.25">
      <c r="A42" s="2" t="s">
        <v>56</v>
      </c>
      <c r="C42" s="16">
        <f>('Constant Series'!C49-'Constant Series'!B49)/'Constant Series'!B49*100</f>
        <v>10.039370078740165</v>
      </c>
      <c r="D42" s="13">
        <f>('Constant Series'!D49-'Constant Series'!C49)/'Constant Series'!C49*100</f>
        <v>3.9355992844364938</v>
      </c>
      <c r="E42" s="13">
        <f>('Constant Series'!E49-'Constant Series'!D49)/'Constant Series'!D49*100</f>
        <v>-8.7779690189328807</v>
      </c>
      <c r="F42" s="13">
        <f>('Constant Series'!F49-'Constant Series'!E49)/'Constant Series'!E49*100</f>
        <v>-28.584905660377363</v>
      </c>
      <c r="G42" s="13">
        <f>('Constant Series'!G49-'Constant Series'!F49)/'Constant Series'!F49*100</f>
        <v>-1.1889035667107111</v>
      </c>
      <c r="H42" s="13">
        <f>('Constant Series'!H49-'Constant Series'!G49)/'Constant Series'!G49*100</f>
        <v>1.0026737967914248</v>
      </c>
      <c r="I42" s="13">
        <f>('Constant Series'!I49-'Constant Series'!H49)/'Constant Series'!H49*100</f>
        <v>1.0059563203176696</v>
      </c>
      <c r="J42" s="13">
        <f>('Constant Series'!J49-'Constant Series'!I49)/'Constant Series'!I49*100</f>
        <v>1.4939064342812198</v>
      </c>
      <c r="K42" s="13">
        <f>('Constant Series'!K49-'Constant Series'!J49)/'Constant Series'!J49*100</f>
        <v>2.0012911555842541</v>
      </c>
      <c r="L42" s="13">
        <f>('Constant Series'!L49-'Constant Series'!K49)/'Constant Series'!K49*100</f>
        <v>1.506329113924048</v>
      </c>
      <c r="M42" s="13">
        <f>('Constant Series'!M49-'Constant Series'!L49)/'Constant Series'!L49*100</f>
        <v>5.0006235191420441</v>
      </c>
      <c r="N42" s="13">
        <f>('Constant Series'!N49-'Constant Series'!M49)/'Constant Series'!M49*100</f>
        <v>5.9976247030878733</v>
      </c>
      <c r="O42" s="13">
        <f>('Constant Series'!O49-'Constant Series'!N49)/'Constant Series'!N49*100</f>
        <v>0.50420168067227844</v>
      </c>
      <c r="P42" s="13">
        <f>('Constant Series'!P49-'Constant Series'!O49)/'Constant Series'!O49*100</f>
        <v>1.5050167224080173</v>
      </c>
      <c r="Q42" s="13">
        <f>('Constant Series'!Q49-'Constant Series'!P49)/'Constant Series'!P49*100</f>
        <v>2.9983525535420168</v>
      </c>
      <c r="R42" s="13">
        <f>('Constant Series'!R49-'Constant Series'!Q49)/'Constant Series'!Q49*100</f>
        <v>6.9950949029643938</v>
      </c>
      <c r="S42" s="13">
        <f>('Constant Series'!S49-'Constant Series'!R49)/'Constant Series'!R49*100</f>
        <v>9.9960135539166863</v>
      </c>
      <c r="T42" s="13">
        <f>('Constant Series'!T49-'Constant Series'!S49)/'Constant Series'!S49*100</f>
        <v>10.9993657696838</v>
      </c>
      <c r="U42" s="13">
        <f>('Constant Series'!U49-'Constant Series'!T49)/'Constant Series'!T49*100</f>
        <v>11.999020488123412</v>
      </c>
      <c r="V42" s="13">
        <f>('Constant Series'!V49-'Constant Series'!U49)/'Constant Series'!U49*100</f>
        <v>12.499551898353856</v>
      </c>
      <c r="W42" s="13">
        <f>('Constant Series'!W49-'Constant Series'!V49)/'Constant Series'!V49*100</f>
        <v>6.4820763201850218</v>
      </c>
      <c r="X42" s="13">
        <f>('Constant Series'!X49-'Constant Series'!W49)/'Constant Series'!W49*100</f>
        <v>4.3981900452488603</v>
      </c>
      <c r="Y42" s="13">
        <f>('Constant Series'!Y49-'Constant Series'!X49)/'Constant Series'!X49*100</f>
        <v>10.849242297521105</v>
      </c>
      <c r="Z42" s="13">
        <f>('Constant Series'!Z49-'Constant Series'!Y49)/'Constant Series'!Y49*100</f>
        <v>8.1976400000000069</v>
      </c>
      <c r="AA42" s="13">
        <f>('Constant Series'!AA49-'Constant Series'!Z49)/'Constant Series'!Z49*100</f>
        <v>8.7003422303391496</v>
      </c>
      <c r="AB42" s="13">
        <f>('Constant Series'!AB49-'Constant Series'!AA49)/'Constant Series'!AA49*100</f>
        <v>8.7226132862627193</v>
      </c>
      <c r="AC42" s="13">
        <f>('Constant Series'!AC49-'Constant Series'!AB49)/'Constant Series'!AB49*100</f>
        <v>8.7499999999999893</v>
      </c>
      <c r="AD42" s="13">
        <f>('Constant Series'!AD49-'Constant Series'!AC49)/'Constant Series'!AC49*100</f>
        <v>8.4844595169999906</v>
      </c>
      <c r="AE42" s="13">
        <f>('Constant Series'!AE49-'Constant Series'!AD49)/'Constant Series'!AD49*100</f>
        <v>8.2807841227049295</v>
      </c>
      <c r="AF42" s="13">
        <f>('Constant Series'!AF49-'Constant Series'!AE49)/'Constant Series'!AE49*100</f>
        <v>11.559037043299151</v>
      </c>
      <c r="AG42" s="13">
        <f>('Constant Series'!AG49-'Constant Series'!AF49)/'Constant Series'!AF49*100</f>
        <v>-1.5950592327691335</v>
      </c>
      <c r="AH42" s="13">
        <f>('Constant Series'!AH49-'Constant Series'!AG49)/'Constant Series'!AG49*100</f>
        <v>25.515666782479347</v>
      </c>
      <c r="AI42" s="13">
        <f>('Constant Series'!AI49-'Constant Series'!AH49)/'Constant Series'!AH49*100</f>
        <v>12.213504187626912</v>
      </c>
      <c r="AJ42" s="13">
        <f>('Constant Series'!AJ49-'Constant Series'!AI49)/'Constant Series'!AI49*100</f>
        <v>19.859871373941093</v>
      </c>
      <c r="AK42" s="13">
        <f>('Constant Series'!AK49-'Constant Series'!AJ49)/'Constant Series'!AJ49*100</f>
        <v>6.1303160124936706</v>
      </c>
      <c r="AL42" s="13">
        <f>('Constant Series'!AL49-'Constant Series'!AK49)/'Constant Series'!AK49*100</f>
        <v>4.315789173432159</v>
      </c>
    </row>
    <row r="43" spans="1:38" s="4" customFormat="1" x14ac:dyDescent="0.25">
      <c r="A43" s="5" t="s">
        <v>57</v>
      </c>
      <c r="C43" s="13">
        <f>('Constant Series'!C50-'Constant Series'!B50)/'Constant Series'!B50*100</f>
        <v>0.80435589654747719</v>
      </c>
      <c r="D43" s="13">
        <f>('Constant Series'!D50-'Constant Series'!C50)/'Constant Series'!C50*100</f>
        <v>-5.941566412963434</v>
      </c>
      <c r="E43" s="13">
        <f>('Constant Series'!E50-'Constant Series'!D50)/'Constant Series'!D50*100</f>
        <v>-18.063168885408505</v>
      </c>
      <c r="F43" s="13">
        <f>('Constant Series'!F50-'Constant Series'!E50)/'Constant Series'!E50*100</f>
        <v>-4.1733035998725718</v>
      </c>
      <c r="G43" s="13">
        <f>('Constant Series'!G50-'Constant Series'!F50)/'Constant Series'!F50*100</f>
        <v>4.0724734042553088</v>
      </c>
      <c r="H43" s="13">
        <f>('Constant Series'!H50-'Constant Series'!G50)/'Constant Series'!G50*100</f>
        <v>0.99984028110525414</v>
      </c>
      <c r="I43" s="13">
        <f>('Constant Series'!I50-'Constant Series'!H50)/'Constant Series'!H50*100</f>
        <v>0.98994243785184322</v>
      </c>
      <c r="J43" s="13">
        <f>('Constant Series'!J50-'Constant Series'!I50)/'Constant Series'!I50*100</f>
        <v>1.4875825999812087</v>
      </c>
      <c r="K43" s="13">
        <f>('Constant Series'!K50-'Constant Series'!J50)/'Constant Series'!J50*100</f>
        <v>1.9996296982040234</v>
      </c>
      <c r="L43" s="13">
        <f>('Constant Series'!L50-'Constant Series'!K50)/'Constant Series'!K50*100</f>
        <v>1.5005748169661874</v>
      </c>
      <c r="M43" s="13">
        <f>('Constant Series'!M50-'Constant Series'!L50)/'Constant Series'!L50*100</f>
        <v>6.700447093889716</v>
      </c>
      <c r="N43" s="13">
        <f>('Constant Series'!N50-'Constant Series'!M50)/'Constant Series'!M50*100</f>
        <v>10.000558690429601</v>
      </c>
      <c r="O43" s="13">
        <f>('Constant Series'!O50-'Constant Series'!N50)/'Constant Series'!N50*100</f>
        <v>13.700543450657744</v>
      </c>
      <c r="P43" s="13">
        <f>('Constant Series'!P50-'Constant Series'!O50)/'Constant Series'!O50*100</f>
        <v>15.999597971992067</v>
      </c>
      <c r="Q43" s="13">
        <f>('Constant Series'!Q50-'Constant Series'!P50)/'Constant Series'!P50*100</f>
        <v>15.000048135704175</v>
      </c>
      <c r="R43" s="13">
        <f>('Constant Series'!R50-'Constant Series'!Q50)/'Constant Series'!Q50*100</f>
        <v>14.999916285766911</v>
      </c>
      <c r="S43" s="13">
        <f>('Constant Series'!S50-'Constant Series'!R50)/'Constant Series'!R50*100</f>
        <v>19.999708819846809</v>
      </c>
      <c r="T43" s="13">
        <f>('Constant Series'!T50-'Constant Series'!S50)/'Constant Series'!S50*100</f>
        <v>19.99987867464182</v>
      </c>
      <c r="U43" s="13">
        <f>('Constant Series'!U50-'Constant Series'!T50)/'Constant Series'!T50*100</f>
        <v>7.9998988954325885</v>
      </c>
      <c r="V43" s="13">
        <f>('Constant Series'!V50-'Constant Series'!U50)/'Constant Series'!U50*100</f>
        <v>10.000146820791308</v>
      </c>
      <c r="W43" s="13">
        <f>('Constant Series'!W50-'Constant Series'!V50)/'Constant Series'!V50*100</f>
        <v>15.037499139927974</v>
      </c>
      <c r="X43" s="13">
        <f>('Constant Series'!X50-'Constant Series'!W50)/'Constant Series'!W50*100</f>
        <v>1.3098738972237423</v>
      </c>
      <c r="Y43" s="13">
        <f>('Constant Series'!Y50-'Constant Series'!X50)/'Constant Series'!X50*100</f>
        <v>10.849242297521098</v>
      </c>
      <c r="Z43" s="13">
        <f>('Constant Series'!Z50-'Constant Series'!Y50)/'Constant Series'!Y50*100</f>
        <v>10.499999999999964</v>
      </c>
      <c r="AA43" s="13">
        <f>('Constant Series'!AA50-'Constant Series'!Z50)/'Constant Series'!Z50*100</f>
        <v>10.610500000000005</v>
      </c>
      <c r="AB43" s="13">
        <f>('Constant Series'!AB50-'Constant Series'!AA50)/'Constant Series'!AA50*100</f>
        <v>10.622094700218327</v>
      </c>
      <c r="AC43" s="13">
        <f>('Constant Series'!AC50-'Constant Series'!AB50)/'Constant Series'!AB50*100</f>
        <v>10.699998541382103</v>
      </c>
      <c r="AD43" s="13">
        <f>('Constant Series'!AD50-'Constant Series'!AC50)/'Constant Series'!AC50*100</f>
        <v>9.8930993447648241</v>
      </c>
      <c r="AE43" s="13">
        <f>('Constant Series'!AE50-'Constant Series'!AD50)/'Constant Series'!AD50*100</f>
        <v>9.077293922093272</v>
      </c>
      <c r="AF43" s="13">
        <f>('Constant Series'!AF50-'Constant Series'!AE50)/'Constant Series'!AE50*100</f>
        <v>148.31004779862224</v>
      </c>
      <c r="AG43" s="13">
        <f>('Constant Series'!AG50-'Constant Series'!AF50)/'Constant Series'!AF50*100</f>
        <v>27.36397164817992</v>
      </c>
      <c r="AH43" s="13">
        <f>('Constant Series'!AH50-'Constant Series'!AG50)/'Constant Series'!AG50*100</f>
        <v>14.934321863139239</v>
      </c>
      <c r="AI43" s="13">
        <f>('Constant Series'!AI50-'Constant Series'!AH50)/'Constant Series'!AH50*100</f>
        <v>14.885315566099619</v>
      </c>
      <c r="AJ43" s="13">
        <f>('Constant Series'!AJ50-'Constant Series'!AI50)/'Constant Series'!AI50*100</f>
        <v>9.402640536015614</v>
      </c>
      <c r="AK43" s="13">
        <f>('Constant Series'!AK50-'Constant Series'!AJ50)/'Constant Series'!AJ50*100</f>
        <v>3.7152315492009693</v>
      </c>
      <c r="AL43" s="13">
        <f>('Constant Series'!AL50-'Constant Series'!AK50)/'Constant Series'!AK50*100</f>
        <v>4.1274015202943657</v>
      </c>
    </row>
    <row r="44" spans="1:38" s="4" customFormat="1" x14ac:dyDescent="0.25">
      <c r="A44" s="5" t="s">
        <v>58</v>
      </c>
      <c r="C44" s="13">
        <f>('Constant Series'!C51-'Constant Series'!B51)/'Constant Series'!B51*100</f>
        <v>31.929964547702305</v>
      </c>
      <c r="D44" s="13">
        <f>('Constant Series'!D51-'Constant Series'!C51)/'Constant Series'!C51*100</f>
        <v>-9.5015639656287636</v>
      </c>
      <c r="E44" s="13">
        <f>('Constant Series'!E51-'Constant Series'!D51)/'Constant Series'!D51*100</f>
        <v>-20.661798802486445</v>
      </c>
      <c r="F44" s="13">
        <f>('Constant Series'!F51-'Constant Series'!E51)/'Constant Series'!E51*100</f>
        <v>-4.5996100943915046</v>
      </c>
      <c r="G44" s="13">
        <f>('Constant Series'!G51-'Constant Series'!F51)/'Constant Series'!F51*100</f>
        <v>18.86871422335188</v>
      </c>
      <c r="H44" s="13">
        <f>('Constant Series'!H51-'Constant Series'!G51)/'Constant Series'!G51*100</f>
        <v>8.4670044092217225</v>
      </c>
      <c r="I44" s="13">
        <f>('Constant Series'!I51-'Constant Series'!H51)/'Constant Series'!H51*100</f>
        <v>21.109704923393728</v>
      </c>
      <c r="J44" s="13">
        <f>('Constant Series'!J51-'Constant Series'!I51)/'Constant Series'!I51*100</f>
        <v>35.533822778116381</v>
      </c>
      <c r="K44" s="13">
        <f>('Constant Series'!K51-'Constant Series'!J51)/'Constant Series'!J51*100</f>
        <v>45.535320069957613</v>
      </c>
      <c r="L44" s="13">
        <f>('Constant Series'!L51-'Constant Series'!K51)/'Constant Series'!K51*100</f>
        <v>4.0000561558128611</v>
      </c>
      <c r="M44" s="13">
        <f>('Constant Series'!M51-'Constant Series'!L51)/'Constant Series'!L51*100</f>
        <v>3.8380786857273703</v>
      </c>
      <c r="N44" s="13">
        <f>('Constant Series'!N51-'Constant Series'!M51)/'Constant Series'!M51*100</f>
        <v>3.7043041051053667</v>
      </c>
      <c r="O44" s="13">
        <f>('Constant Series'!O51-'Constant Series'!N51)/'Constant Series'!N51*100</f>
        <v>2.9470885112056195</v>
      </c>
      <c r="P44" s="13">
        <f>('Constant Series'!P51-'Constant Series'!O51)/'Constant Series'!O51*100</f>
        <v>4.0316262339263833</v>
      </c>
      <c r="Q44" s="13">
        <f>('Constant Series'!Q51-'Constant Series'!P51)/'Constant Series'!P51*100</f>
        <v>3.896144540995508</v>
      </c>
      <c r="R44" s="13">
        <f>('Constant Series'!R51-'Constant Series'!Q51)/'Constant Series'!Q51*100</f>
        <v>4.1279494935809513</v>
      </c>
      <c r="S44" s="13">
        <f>('Constant Series'!S51-'Constant Series'!R51)/'Constant Series'!R51*100</f>
        <v>4.8570096918629346</v>
      </c>
      <c r="T44" s="13">
        <f>('Constant Series'!T51-'Constant Series'!S51)/'Constant Series'!S51*100</f>
        <v>3.5302976441483009</v>
      </c>
      <c r="U44" s="13">
        <f>('Constant Series'!U51-'Constant Series'!T51)/'Constant Series'!T51*100</f>
        <v>4.0904946108996203</v>
      </c>
      <c r="V44" s="13">
        <f>('Constant Series'!V51-'Constant Series'!U51)/'Constant Series'!U51*100</f>
        <v>4.4484352006532859</v>
      </c>
      <c r="W44" s="13">
        <f>('Constant Series'!W51-'Constant Series'!V51)/'Constant Series'!V51*100</f>
        <v>29.419973656506897</v>
      </c>
      <c r="X44" s="13">
        <f>('Constant Series'!X51-'Constant Series'!W51)/'Constant Series'!W51*100</f>
        <v>-10.272237656273207</v>
      </c>
      <c r="Y44" s="13">
        <f>('Constant Series'!Y51-'Constant Series'!X51)/'Constant Series'!X51*100</f>
        <v>3.2696495301302133</v>
      </c>
      <c r="Z44" s="13">
        <f>('Constant Series'!Z51-'Constant Series'!Y51)/'Constant Series'!Y51*100</f>
        <v>3.4185102426523595</v>
      </c>
      <c r="AA44" s="13">
        <f>('Constant Series'!AA51-'Constant Series'!Z51)/'Constant Series'!Z51*100</f>
        <v>5.4595982453256457</v>
      </c>
      <c r="AB44" s="13">
        <f>('Constant Series'!AB51-'Constant Series'!AA51)/'Constant Series'!AA51*100</f>
        <v>5.5396269578935078</v>
      </c>
      <c r="AC44" s="13">
        <f>('Constant Series'!AC51-'Constant Series'!AB51)/'Constant Series'!AB51*100</f>
        <v>5.3456855270018488</v>
      </c>
      <c r="AD44" s="13">
        <f>('Constant Series'!AD51-'Constant Series'!AC51)/'Constant Series'!AC51*100</f>
        <v>4.5083542394223839</v>
      </c>
      <c r="AE44" s="13">
        <f>('Constant Series'!AE51-'Constant Series'!AD51)/'Constant Series'!AD51*100</f>
        <v>4.4221529556549228</v>
      </c>
      <c r="AF44" s="13">
        <f>('Constant Series'!AF51-'Constant Series'!AE51)/'Constant Series'!AE51*100</f>
        <v>-26.93352593420774</v>
      </c>
      <c r="AG44" s="13">
        <f>('Constant Series'!AG51-'Constant Series'!AF51)/'Constant Series'!AF51*100</f>
        <v>21.023160869208944</v>
      </c>
      <c r="AH44" s="13">
        <f>('Constant Series'!AH51-'Constant Series'!AG51)/'Constant Series'!AG51*100</f>
        <v>8.6343434963993637</v>
      </c>
      <c r="AI44" s="13">
        <f>('Constant Series'!AI51-'Constant Series'!AH51)/'Constant Series'!AH51*100</f>
        <v>8.1272109139034328</v>
      </c>
      <c r="AJ44" s="13">
        <f>('Constant Series'!AJ51-'Constant Series'!AI51)/'Constant Series'!AI51*100</f>
        <v>7.123076393999793</v>
      </c>
      <c r="AK44" s="13">
        <f>('Constant Series'!AK51-'Constant Series'!AJ51)/'Constant Series'!AJ51*100</f>
        <v>-4.5380983259757182</v>
      </c>
      <c r="AL44" s="13">
        <f>('Constant Series'!AL51-'Constant Series'!AK51)/'Constant Series'!AK51*100</f>
        <v>1.2571829726434935</v>
      </c>
    </row>
    <row r="45" spans="1:38" x14ac:dyDescent="0.25">
      <c r="A45" s="2" t="s">
        <v>59</v>
      </c>
      <c r="C45" s="16">
        <f>('Constant Series'!C52-'Constant Series'!B52)/'Constant Series'!B52*100</f>
        <v>23.238450769948695</v>
      </c>
      <c r="D45" s="13">
        <f>('Constant Series'!D52-'Constant Series'!C52)/'Constant Series'!C52*100</f>
        <v>3.5213934115865064</v>
      </c>
      <c r="E45" s="13">
        <f>('Constant Series'!E52-'Constant Series'!D52)/'Constant Series'!D52*100</f>
        <v>-20.007315288953905</v>
      </c>
      <c r="F45" s="13">
        <f>('Constant Series'!F52-'Constant Series'!E52)/'Constant Series'!E52*100</f>
        <v>-1.7832647462277122</v>
      </c>
      <c r="G45" s="13">
        <f>('Constant Series'!G52-'Constant Series'!F52)/'Constant Series'!F52*100</f>
        <v>21.694599627560525</v>
      </c>
      <c r="H45" s="13">
        <f>('Constant Series'!H52-'Constant Series'!G52)/'Constant Series'!G52*100</f>
        <v>7.9954093343534733</v>
      </c>
      <c r="I45" s="13">
        <f>('Constant Series'!I52-'Constant Series'!H52)/'Constant Series'!H52*100</f>
        <v>23.273113708820404</v>
      </c>
      <c r="J45" s="13">
        <f>('Constant Series'!J52-'Constant Series'!I52)/'Constant Series'!I52*100</f>
        <v>41.304885057471274</v>
      </c>
      <c r="K45" s="13">
        <f>('Constant Series'!K52-'Constant Series'!J52)/'Constant Series'!J52*100</f>
        <v>55.074114218663894</v>
      </c>
      <c r="L45" s="13">
        <f>('Constant Series'!L52-'Constant Series'!K52)/'Constant Series'!K52*100</f>
        <v>4.000062945618911</v>
      </c>
      <c r="M45" s="13">
        <f>('Constant Series'!M52-'Constant Series'!L52)/'Constant Series'!L52*100</f>
        <v>4.0000453934477171</v>
      </c>
      <c r="N45" s="13">
        <f>('Constant Series'!N52-'Constant Series'!M52)/'Constant Series'!M52*100</f>
        <v>3.8000021823763315</v>
      </c>
      <c r="O45" s="13">
        <f>('Constant Series'!O52-'Constant Series'!N52)/'Constant Series'!N52*100</f>
        <v>3.0000081763188193</v>
      </c>
      <c r="P45" s="13">
        <f>('Constant Series'!P52-'Constant Series'!O52)/'Constant Series'!O52*100</f>
        <v>4.199973917431679</v>
      </c>
      <c r="Q45" s="13">
        <f>('Constant Series'!Q52-'Constant Series'!P52)/'Constant Series'!P52*100</f>
        <v>3.9999956467370432</v>
      </c>
      <c r="R45" s="13">
        <f>('Constant Series'!R52-'Constant Series'!Q52)/'Constant Series'!Q52*100</f>
        <v>4.1999570952433176</v>
      </c>
      <c r="S45" s="13">
        <f>('Constant Series'!S52-'Constant Series'!R52)/'Constant Series'!R52*100</f>
        <v>5.0000000000000195</v>
      </c>
      <c r="T45" s="13">
        <f>('Constant Series'!T52-'Constant Series'!S52)/'Constant Series'!S52*100</f>
        <v>3.499957437732351</v>
      </c>
      <c r="U45" s="13">
        <f>('Constant Series'!U52-'Constant Series'!T52)/'Constant Series'!T52*100</f>
        <v>3.9000295715816855</v>
      </c>
      <c r="V45" s="13">
        <f>('Constant Series'!V52-'Constant Series'!U52)/'Constant Series'!U52*100</f>
        <v>4.5000348122656488</v>
      </c>
      <c r="W45" s="13">
        <f>('Constant Series'!W52-'Constant Series'!V52)/'Constant Series'!V52*100</f>
        <v>29.419909008273169</v>
      </c>
      <c r="X45" s="13">
        <f>('Constant Series'!X52-'Constant Series'!W52)/'Constant Series'!W52*100</f>
        <v>-9.2439976412783587</v>
      </c>
      <c r="Y45" s="13">
        <f>('Constant Series'!Y52-'Constant Series'!X52)/'Constant Series'!X52*100</f>
        <v>2.4999877314462755</v>
      </c>
      <c r="Z45" s="13">
        <f>('Constant Series'!Z52-'Constant Series'!Y52)/'Constant Series'!Y52*100</f>
        <v>2.6024999999999832</v>
      </c>
      <c r="AA45" s="13">
        <f>('Constant Series'!AA52-'Constant Series'!Z52)/'Constant Series'!Z52*100</f>
        <v>4.7662916130641051</v>
      </c>
      <c r="AB45" s="13">
        <f>('Constant Series'!AB52-'Constant Series'!AA52)/'Constant Series'!AA52*100</f>
        <v>4.8099826389892177</v>
      </c>
      <c r="AC45" s="13">
        <f>('Constant Series'!AC52-'Constant Series'!AB52)/'Constant Series'!AB52*100</f>
        <v>4.5899997367574041</v>
      </c>
      <c r="AD45" s="13">
        <f>('Constant Series'!AD52-'Constant Series'!AC52)/'Constant Series'!AC52*100</f>
        <v>3.7854105648982914</v>
      </c>
      <c r="AE45" s="13">
        <f>('Constant Series'!AE52-'Constant Series'!AD52)/'Constant Series'!AD52*100</f>
        <v>3.7270884195017451</v>
      </c>
      <c r="AF45" s="13">
        <f>('Constant Series'!AF52-'Constant Series'!AE52)/'Constant Series'!AE52*100</f>
        <v>-31.489255196396993</v>
      </c>
      <c r="AG45" s="13">
        <f>('Constant Series'!AG52-'Constant Series'!AF52)/'Constant Series'!AF52*100</f>
        <v>29.404537245542915</v>
      </c>
      <c r="AH45" s="13">
        <f>('Constant Series'!AH52-'Constant Series'!AG52)/'Constant Series'!AG52*100</f>
        <v>8.9225400325276336</v>
      </c>
      <c r="AI45" s="13">
        <f>('Constant Series'!AI52-'Constant Series'!AH52)/'Constant Series'!AH52*100</f>
        <v>8.2688463537760768</v>
      </c>
      <c r="AJ45" s="13">
        <f>('Constant Series'!AJ52-'Constant Series'!AI52)/'Constant Series'!AI52*100</f>
        <v>7.4285978019748899</v>
      </c>
      <c r="AK45" s="13">
        <f>('Constant Series'!AK52-'Constant Series'!AJ52)/'Constant Series'!AJ52*100</f>
        <v>-5.5660985521757054</v>
      </c>
      <c r="AL45" s="13">
        <f>('Constant Series'!AL52-'Constant Series'!AK52)/'Constant Series'!AK52*100</f>
        <v>1.9197795191649867</v>
      </c>
    </row>
    <row r="46" spans="1:38" x14ac:dyDescent="0.25">
      <c r="A46" s="2" t="s">
        <v>60</v>
      </c>
      <c r="C46" s="16">
        <f>('Constant Series'!C53-'Constant Series'!B53)/'Constant Series'!B53*100</f>
        <v>52.002608762372404</v>
      </c>
      <c r="D46" s="13">
        <f>('Constant Series'!D53-'Constant Series'!C53)/'Constant Series'!C53*100</f>
        <v>-33.886070518159556</v>
      </c>
      <c r="E46" s="13">
        <f>('Constant Series'!E53-'Constant Series'!D53)/'Constant Series'!D53*100</f>
        <v>-22.58064516129032</v>
      </c>
      <c r="F46" s="13">
        <f>('Constant Series'!F53-'Constant Series'!E53)/'Constant Series'!E53*100</f>
        <v>-13.131163708086804</v>
      </c>
      <c r="G46" s="13">
        <f>('Constant Series'!G53-'Constant Series'!F53)/'Constant Series'!F53*100</f>
        <v>9.1899869444286875</v>
      </c>
      <c r="H46" s="13">
        <f>('Constant Series'!H53-'Constant Series'!G53)/'Constant Series'!G53*100</f>
        <v>10.267207319609053</v>
      </c>
      <c r="I46" s="13">
        <f>('Constant Series'!I53-'Constant Series'!H53)/'Constant Series'!H53*100</f>
        <v>13.021545424543875</v>
      </c>
      <c r="J46" s="13">
        <f>('Constant Series'!J53-'Constant Series'!I53)/'Constant Series'!I53*100</f>
        <v>12.001001126267063</v>
      </c>
      <c r="K46" s="13">
        <f>('Constant Series'!K53-'Constant Series'!J53)/'Constant Series'!J53*100</f>
        <v>-3.5381750465549393</v>
      </c>
      <c r="L46" s="13">
        <f>('Constant Series'!L53-'Constant Series'!K53)/'Constant Series'!K53*100</f>
        <v>4.0000000000000169</v>
      </c>
      <c r="M46" s="13">
        <f>('Constant Series'!M53-'Constant Series'!L53)/'Constant Series'!L53*100</f>
        <v>2.4985149985149802</v>
      </c>
      <c r="N46" s="13">
        <f>('Constant Series'!N53-'Constant Series'!M53)/'Constant Series'!M53*100</f>
        <v>2.9012278604803101</v>
      </c>
      <c r="O46" s="13">
        <f>('Constant Series'!O53-'Constant Series'!N53)/'Constant Series'!N53*100</f>
        <v>2.4991200281590844</v>
      </c>
      <c r="P46" s="13">
        <f>('Constant Series'!P53-'Constant Series'!O53)/'Constant Series'!O53*100</f>
        <v>2.5995879120879075</v>
      </c>
      <c r="Q46" s="13">
        <f>('Constant Series'!Q53-'Constant Series'!P53)/'Constant Series'!P53*100</f>
        <v>2.9989624125581789</v>
      </c>
      <c r="R46" s="13">
        <f>('Constant Series'!R53-'Constant Series'!Q53)/'Constant Series'!Q53*100</f>
        <v>3.4998212718941617</v>
      </c>
      <c r="S46" s="13">
        <f>('Constant Series'!S53-'Constant Series'!R53)/'Constant Series'!R53*100</f>
        <v>3.6012558869701952</v>
      </c>
      <c r="T46" s="13">
        <f>('Constant Series'!T53-'Constant Series'!S53)/'Constant Series'!S53*100</f>
        <v>3.8003454859532471</v>
      </c>
      <c r="U46" s="13">
        <f>('Constant Series'!U53-'Constant Series'!T53)/'Constant Series'!T53*100</f>
        <v>5.7808531137777202</v>
      </c>
      <c r="V46" s="13">
        <f>('Constant Series'!V53-'Constant Series'!U53)/'Constant Series'!U53*100</f>
        <v>3.9986360919794941</v>
      </c>
      <c r="W46" s="13">
        <f>('Constant Series'!W53-'Constant Series'!V53)/'Constant Series'!V53*100</f>
        <v>29.420539918760554</v>
      </c>
      <c r="X46" s="13">
        <f>('Constant Series'!X53-'Constant Series'!W53)/'Constant Series'!W53*100</f>
        <v>-19.278681239323955</v>
      </c>
      <c r="Y46" s="13">
        <f>('Constant Series'!Y53-'Constant Series'!X53)/'Constant Series'!X53*100</f>
        <v>10.849242297521073</v>
      </c>
      <c r="Z46" s="13">
        <f>('Constant Series'!Z53-'Constant Series'!Y53)/'Constant Series'!Y53*100</f>
        <v>10.849260000000019</v>
      </c>
      <c r="AA46" s="13">
        <f>('Constant Series'!AA53-'Constant Series'!Z53)/'Constant Series'!Z53*100</f>
        <v>11.303293037227377</v>
      </c>
      <c r="AB46" s="13">
        <f>('Constant Series'!AB53-'Constant Series'!AA53)/'Constant Series'!AA53*100</f>
        <v>11.328405479592774</v>
      </c>
      <c r="AC46" s="13">
        <f>('Constant Series'!AC53-'Constant Series'!AB53)/'Constant Series'!AB53*100</f>
        <v>10.990031738654368</v>
      </c>
      <c r="AD46" s="13">
        <f>('Constant Series'!AD53-'Constant Series'!AC53)/'Constant Series'!AC53*100</f>
        <v>9.5967752492735237</v>
      </c>
      <c r="AE46" s="13">
        <f>('Constant Series'!AE53-'Constant Series'!AD53)/'Constant Series'!AD53*100</f>
        <v>9.0549389313300992</v>
      </c>
      <c r="AF46" s="13">
        <f>('Constant Series'!AF53-'Constant Series'!AE53)/'Constant Series'!AE53*100</f>
        <v>1.9481148749591319</v>
      </c>
      <c r="AG46" s="13">
        <f>('Constant Series'!AG53-'Constant Series'!AF53)/'Constant Series'!AF53*100</f>
        <v>-14.684285164372268</v>
      </c>
      <c r="AH46" s="13">
        <f>('Constant Series'!AH53-'Constant Series'!AG53)/'Constant Series'!AG53*100</f>
        <v>6.7720305104756022</v>
      </c>
      <c r="AI46" s="13">
        <f>('Constant Series'!AI53-'Constant Series'!AH53)/'Constant Series'!AH53*100</f>
        <v>7.193535099611541</v>
      </c>
      <c r="AJ46" s="13">
        <f>('Constant Series'!AJ53-'Constant Series'!AI53)/'Constant Series'!AI53*100</f>
        <v>5.0888432041407103</v>
      </c>
      <c r="AK46" s="13">
        <f>('Constant Series'!AK53-'Constant Series'!AJ53)/'Constant Series'!AJ53*100</f>
        <v>2.4589616258030951</v>
      </c>
      <c r="AL46" s="13">
        <f>('Constant Series'!AL53-'Constant Series'!AK53)/'Constant Series'!AK53*100</f>
        <v>-2.8995251979877068</v>
      </c>
    </row>
    <row r="47" spans="1:38" s="4" customFormat="1" x14ac:dyDescent="0.25">
      <c r="A47" s="5" t="s">
        <v>61</v>
      </c>
      <c r="C47" s="13">
        <f>('Constant Series'!C54-'Constant Series'!B54)/'Constant Series'!B54*100</f>
        <v>0.94829895526387042</v>
      </c>
      <c r="D47" s="13">
        <f>('Constant Series'!D54-'Constant Series'!C54)/'Constant Series'!C54*100</f>
        <v>1.1782188727311409</v>
      </c>
      <c r="E47" s="13">
        <f>('Constant Series'!E54-'Constant Series'!D54)/'Constant Series'!D54*100</f>
        <v>2.0981955518248656E-2</v>
      </c>
      <c r="F47" s="13">
        <f>('Constant Series'!F54-'Constant Series'!E54)/'Constant Series'!E54*100</f>
        <v>0.40906230333542809</v>
      </c>
      <c r="G47" s="13">
        <f>('Constant Series'!G54-'Constant Series'!F54)/'Constant Series'!F54*100</f>
        <v>0.87328945993939999</v>
      </c>
      <c r="H47" s="13">
        <f>('Constant Series'!H54-'Constant Series'!G54)/'Constant Series'!G54*100</f>
        <v>1.0516123687426393</v>
      </c>
      <c r="I47" s="13">
        <f>('Constant Series'!I54-'Constant Series'!H54)/'Constant Series'!H54*100</f>
        <v>0.95202471780000042</v>
      </c>
      <c r="J47" s="13">
        <f>('Constant Series'!J54-'Constant Series'!I54)/'Constant Series'!I54*100</f>
        <v>1.4952720775957848</v>
      </c>
      <c r="K47" s="13">
        <f>('Constant Series'!K54-'Constant Series'!J54)/'Constant Series'!J54*100</f>
        <v>4.972820515385024</v>
      </c>
      <c r="L47" s="13">
        <f>('Constant Series'!L54-'Constant Series'!K54)/'Constant Series'!K54*100</f>
        <v>3.9778763380671052</v>
      </c>
      <c r="M47" s="13">
        <f>('Constant Series'!M54-'Constant Series'!L54)/'Constant Series'!L54*100</f>
        <v>3.8738024658551242</v>
      </c>
      <c r="N47" s="13">
        <f>('Constant Series'!N54-'Constant Series'!M54)/'Constant Series'!M54*100</f>
        <v>4.1757088163164298</v>
      </c>
      <c r="O47" s="13">
        <f>('Constant Series'!O54-'Constant Series'!N54)/'Constant Series'!N54*100</f>
        <v>2.9875139192913744</v>
      </c>
      <c r="P47" s="13">
        <f>('Constant Series'!P54-'Constant Series'!O54)/'Constant Series'!O54*100</f>
        <v>3.1865778103017877</v>
      </c>
      <c r="Q47" s="13">
        <f>('Constant Series'!Q54-'Constant Series'!P54)/'Constant Series'!P54*100</f>
        <v>1.0000398422247814</v>
      </c>
      <c r="R47" s="13">
        <f>('Constant Series'!R54-'Constant Series'!Q54)/'Constant Series'!Q54*100</f>
        <v>6.3585798816568007</v>
      </c>
      <c r="S47" s="13">
        <f>('Constant Series'!S54-'Constant Series'!R54)/'Constant Series'!R54*100</f>
        <v>5.9691638942359386</v>
      </c>
      <c r="T47" s="13">
        <f>('Constant Series'!T54-'Constant Series'!S54)/'Constant Series'!S54*100</f>
        <v>3.7873670431516802</v>
      </c>
      <c r="U47" s="13">
        <f>('Constant Series'!U54-'Constant Series'!T54)/'Constant Series'!T54*100</f>
        <v>3.889604564737966</v>
      </c>
      <c r="V47" s="13">
        <f>('Constant Series'!V54-'Constant Series'!U54)/'Constant Series'!U54*100</f>
        <v>4.9963178356332323</v>
      </c>
      <c r="W47" s="13">
        <f>('Constant Series'!W54-'Constant Series'!V54)/'Constant Series'!V54*100</f>
        <v>2.9999933562321841</v>
      </c>
      <c r="X47" s="13">
        <f>('Constant Series'!X54-'Constant Series'!W54)/'Constant Series'!W54*100</f>
        <v>3.0000161256510749</v>
      </c>
      <c r="Y47" s="13">
        <f>('Constant Series'!Y54-'Constant Series'!X54)/'Constant Series'!X54*100</f>
        <v>10.849242297521071</v>
      </c>
      <c r="Z47" s="13">
        <f>('Constant Series'!Z54-'Constant Series'!Y54)/'Constant Series'!Y54*100</f>
        <v>11.091264512076709</v>
      </c>
      <c r="AA47" s="13">
        <f>('Constant Series'!AA54-'Constant Series'!Z54)/'Constant Series'!Z54*100</f>
        <v>11.67549563408158</v>
      </c>
      <c r="AB47" s="13">
        <f>('Constant Series'!AB54-'Constant Series'!AA54)/'Constant Series'!AA54*100</f>
        <v>11.723099175868077</v>
      </c>
      <c r="AC47" s="13">
        <f>('Constant Series'!AC54-'Constant Series'!AB54)/'Constant Series'!AB54*100</f>
        <v>11.790000403499814</v>
      </c>
      <c r="AD47" s="13">
        <f>('Constant Series'!AD54-'Constant Series'!AC54)/'Constant Series'!AC54*100</f>
        <v>10.940559907145234</v>
      </c>
      <c r="AE47" s="13">
        <f>('Constant Series'!AE54-'Constant Series'!AD54)/'Constant Series'!AD54*100</f>
        <v>10.748858458239445</v>
      </c>
      <c r="AF47" s="13">
        <f>('Constant Series'!AF54-'Constant Series'!AE54)/'Constant Series'!AE54*100</f>
        <v>0.43308917405920339</v>
      </c>
      <c r="AG47" s="13">
        <f>('Constant Series'!AG54-'Constant Series'!AF54)/'Constant Series'!AF54*100</f>
        <v>5.6458824075669556</v>
      </c>
      <c r="AH47" s="13">
        <f>('Constant Series'!AH54-'Constant Series'!AG54)/'Constant Series'!AG54*100</f>
        <v>11.979628796466791</v>
      </c>
      <c r="AI47" s="13">
        <f>('Constant Series'!AI54-'Constant Series'!AH54)/'Constant Series'!AH54*100</f>
        <v>5.1194610114582337</v>
      </c>
      <c r="AJ47" s="13">
        <f>('Constant Series'!AJ54-'Constant Series'!AI54)/'Constant Series'!AI54*100</f>
        <v>2.1135316461278166</v>
      </c>
      <c r="AK47" s="13">
        <f>('Constant Series'!AK54-'Constant Series'!AJ54)/'Constant Series'!AJ54*100</f>
        <v>-6.8587294460765138</v>
      </c>
      <c r="AL47" s="13">
        <f>('Constant Series'!AL54-'Constant Series'!AK54)/'Constant Series'!AK54*100</f>
        <v>-4.2665221715043637</v>
      </c>
    </row>
    <row r="48" spans="1:38" s="4" customFormat="1" x14ac:dyDescent="0.25">
      <c r="A48" s="5" t="s">
        <v>62</v>
      </c>
      <c r="C48" s="13">
        <f>('Constant Series'!C55-'Constant Series'!B55)/'Constant Series'!B55*100</f>
        <v>0.54310930074676789</v>
      </c>
      <c r="D48" s="13">
        <f>('Constant Series'!D55-'Constant Series'!C55)/'Constant Series'!C55*100</f>
        <v>13.571910871033078</v>
      </c>
      <c r="E48" s="13">
        <f>('Constant Series'!E55-'Constant Series'!D55)/'Constant Series'!D55*100</f>
        <v>7.728894173602856</v>
      </c>
      <c r="F48" s="13">
        <f>('Constant Series'!F55-'Constant Series'!E55)/'Constant Series'!E55*100</f>
        <v>16.225165562913915</v>
      </c>
      <c r="G48" s="13">
        <f>('Constant Series'!G55-'Constant Series'!F55)/'Constant Series'!F55*100</f>
        <v>8.0246913580247057</v>
      </c>
      <c r="H48" s="13">
        <f>('Constant Series'!H55-'Constant Series'!G55)/'Constant Series'!G55*100</f>
        <v>1.1999999999999904</v>
      </c>
      <c r="I48" s="13">
        <f>('Constant Series'!I55-'Constant Series'!H55)/'Constant Series'!H55*100</f>
        <v>0.99900099900099537</v>
      </c>
      <c r="J48" s="13">
        <f>('Constant Series'!J55-'Constant Series'!I55)/'Constant Series'!I55*100</f>
        <v>1.5008816066744244</v>
      </c>
      <c r="K48" s="13">
        <f>('Constant Series'!K55-'Constant Series'!J55)/'Constant Series'!J55*100</f>
        <v>1.9998305228370452</v>
      </c>
      <c r="L48" s="13">
        <f>('Constant Series'!L55-'Constant Series'!K55)/'Constant Series'!K55*100</f>
        <v>1.4995430755171255</v>
      </c>
      <c r="M48" s="13">
        <f>('Constant Series'!M55-'Constant Series'!L55)/'Constant Series'!L55*100</f>
        <v>2.999795375486018</v>
      </c>
      <c r="N48" s="13">
        <f>('Constant Series'!N55-'Constant Series'!M55)/'Constant Series'!M55*100</f>
        <v>4.0011125238398</v>
      </c>
      <c r="O48" s="13">
        <f>('Constant Series'!O55-'Constant Series'!N55)/'Constant Series'!N55*100</f>
        <v>3.4995224450811899</v>
      </c>
      <c r="P48" s="13">
        <f>('Constant Series'!P55-'Constant Series'!O55)/'Constant Series'!O55*100</f>
        <v>3.6986453065593397</v>
      </c>
      <c r="Q48" s="13">
        <f>('Constant Series'!Q55-'Constant Series'!P55)/'Constant Series'!P55*100</f>
        <v>3.5987612572526966</v>
      </c>
      <c r="R48" s="13">
        <f>('Constant Series'!R55-'Constant Series'!Q55)/'Constant Series'!Q55*100</f>
        <v>3.5012369433754889</v>
      </c>
      <c r="S48" s="13">
        <f>('Constant Series'!S55-'Constant Series'!R55)/'Constant Series'!R55*100</f>
        <v>4.9995020416293157</v>
      </c>
      <c r="T48" s="13">
        <f>('Constant Series'!T55-'Constant Series'!S55)/'Constant Series'!S55*100</f>
        <v>4.4010243763634511</v>
      </c>
      <c r="U48" s="13">
        <f>('Constant Series'!U55-'Constant Series'!T55)/'Constant Series'!T55*100</f>
        <v>4.3002937524605604</v>
      </c>
      <c r="V48" s="13">
        <f>('Constant Series'!V55-'Constant Series'!U55)/'Constant Series'!U55*100</f>
        <v>5.0003695672068842</v>
      </c>
      <c r="W48" s="13">
        <f>('Constant Series'!W55-'Constant Series'!V55)/'Constant Series'!V55*100</f>
        <v>6.4826217214696449</v>
      </c>
      <c r="X48" s="13">
        <f>('Constant Series'!X55-'Constant Series'!W55)/'Constant Series'!W55*100</f>
        <v>4.3963820899644386</v>
      </c>
      <c r="Y48" s="13">
        <f>('Constant Series'!Y55-'Constant Series'!X55)/'Constant Series'!X55*100</f>
        <v>3.4366347926085878</v>
      </c>
      <c r="Z48" s="13">
        <f>('Constant Series'!Z55-'Constant Series'!Y55)/'Constant Series'!Y55*100</f>
        <v>5.2996049845020483</v>
      </c>
      <c r="AA48" s="13">
        <f>('Constant Series'!AA55-'Constant Series'!Z55)/'Constant Series'!Z55*100</f>
        <v>6.6860726718226697</v>
      </c>
      <c r="AB48" s="13">
        <f>('Constant Series'!AB55-'Constant Series'!AA55)/'Constant Series'!AA55*100</f>
        <v>6.69523313667439</v>
      </c>
      <c r="AC48" s="13">
        <f>('Constant Series'!AC55-'Constant Series'!AB55)/'Constant Series'!AB55*100</f>
        <v>6.6799985786378357</v>
      </c>
      <c r="AD48" s="13">
        <f>('Constant Series'!AD55-'Constant Series'!AC55)/'Constant Series'!AC55*100</f>
        <v>6.1880908169511448</v>
      </c>
      <c r="AE48" s="13">
        <f>('Constant Series'!AE55-'Constant Series'!AD55)/'Constant Series'!AD55*100</f>
        <v>5.976723701004123</v>
      </c>
      <c r="AF48" s="13">
        <f>('Constant Series'!AF55-'Constant Series'!AE55)/'Constant Series'!AE55*100</f>
        <v>18.681314570223165</v>
      </c>
      <c r="AG48" s="13">
        <f>('Constant Series'!AG55-'Constant Series'!AF55)/'Constant Series'!AF55*100</f>
        <v>7.8075075238986633</v>
      </c>
      <c r="AH48" s="13">
        <f>('Constant Series'!AH55-'Constant Series'!AG55)/'Constant Series'!AG55*100</f>
        <v>3.4262629592280174</v>
      </c>
      <c r="AI48" s="13">
        <f>('Constant Series'!AI55-'Constant Series'!AH55)/'Constant Series'!AH55*100</f>
        <v>5.5329732257259758</v>
      </c>
      <c r="AJ48" s="13">
        <f>('Constant Series'!AJ55-'Constant Series'!AI55)/'Constant Series'!AI55*100</f>
        <v>5.2557666566183254</v>
      </c>
      <c r="AK48" s="13">
        <f>('Constant Series'!AK55-'Constant Series'!AJ55)/'Constant Series'!AJ55*100</f>
        <v>0.80355595966107496</v>
      </c>
      <c r="AL48" s="13">
        <f>('Constant Series'!AL55-'Constant Series'!AK55)/'Constant Series'!AK55*100</f>
        <v>-0.26088619651081324</v>
      </c>
    </row>
    <row r="49" spans="1:38" s="4" customFormat="1" x14ac:dyDescent="0.25">
      <c r="A49" s="5" t="s">
        <v>63</v>
      </c>
      <c r="C49" s="13">
        <f>('Constant Series'!C56-'Constant Series'!B56)/'Constant Series'!B56*100</f>
        <v>0.5431093007467761</v>
      </c>
      <c r="D49" s="13">
        <f>('Constant Series'!D56-'Constant Series'!C56)/'Constant Series'!C56*100</f>
        <v>13.571910871033099</v>
      </c>
      <c r="E49" s="13">
        <f>('Constant Series'!E56-'Constant Series'!D56)/'Constant Series'!D56*100</f>
        <v>7.7288941736028374</v>
      </c>
      <c r="F49" s="13">
        <f>('Constant Series'!F56-'Constant Series'!E56)/'Constant Series'!E56*100</f>
        <v>16.225165562913915</v>
      </c>
      <c r="G49" s="13">
        <f>('Constant Series'!G56-'Constant Series'!F56)/'Constant Series'!F56*100</f>
        <v>8.0246913580247075</v>
      </c>
      <c r="H49" s="13">
        <f>('Constant Series'!H56-'Constant Series'!G56)/'Constant Series'!G56*100</f>
        <v>1.2000000000000031</v>
      </c>
      <c r="I49" s="13">
        <f>('Constant Series'!I56-'Constant Series'!H56)/'Constant Series'!H56*100</f>
        <v>0.99900099900099715</v>
      </c>
      <c r="J49" s="13">
        <f>('Constant Series'!J56-'Constant Series'!I56)/'Constant Series'!I56*100</f>
        <v>1.500881606674408</v>
      </c>
      <c r="K49" s="13">
        <f>('Constant Series'!K56-'Constant Series'!J56)/'Constant Series'!J56*100</f>
        <v>1.9998305228370445</v>
      </c>
      <c r="L49" s="13">
        <f>('Constant Series'!L56-'Constant Series'!K56)/'Constant Series'!K56*100</f>
        <v>1.4995430755171391</v>
      </c>
      <c r="M49" s="13">
        <f>('Constant Series'!M56-'Constant Series'!L56)/'Constant Series'!L56*100</f>
        <v>2.9997953754860167</v>
      </c>
      <c r="N49" s="13">
        <f>('Constant Series'!N56-'Constant Series'!M56)/'Constant Series'!M56*100</f>
        <v>4.0011125238397849</v>
      </c>
      <c r="O49" s="13">
        <f>('Constant Series'!O56-'Constant Series'!N56)/'Constant Series'!N56*100</f>
        <v>3.4995224450811664</v>
      </c>
      <c r="P49" s="13">
        <f>('Constant Series'!P56-'Constant Series'!O56)/'Constant Series'!O56*100</f>
        <v>3.698645306559381</v>
      </c>
      <c r="Q49" s="13">
        <f>('Constant Series'!Q56-'Constant Series'!P56)/'Constant Series'!P56*100</f>
        <v>3.5987612572526957</v>
      </c>
      <c r="R49" s="13">
        <f>('Constant Series'!R56-'Constant Series'!Q56)/'Constant Series'!Q56*100</f>
        <v>3.5012369433754715</v>
      </c>
      <c r="S49" s="13">
        <f>('Constant Series'!S56-'Constant Series'!R56)/'Constant Series'!R56*100</f>
        <v>4.9995020416293299</v>
      </c>
      <c r="T49" s="13">
        <f>('Constant Series'!T56-'Constant Series'!S56)/'Constant Series'!S56*100</f>
        <v>4.4010243763634431</v>
      </c>
      <c r="U49" s="13">
        <f>('Constant Series'!U56-'Constant Series'!T56)/'Constant Series'!T56*100</f>
        <v>4.3002937524605702</v>
      </c>
      <c r="V49" s="13">
        <f>('Constant Series'!V56-'Constant Series'!U56)/'Constant Series'!U56*100</f>
        <v>5.0003695672068602</v>
      </c>
      <c r="W49" s="13">
        <f>('Constant Series'!W56-'Constant Series'!V56)/'Constant Series'!V56*100</f>
        <v>6.4826217214696653</v>
      </c>
      <c r="X49" s="13">
        <f>('Constant Series'!X56-'Constant Series'!W56)/'Constant Series'!W56*100</f>
        <v>4.396382089964419</v>
      </c>
      <c r="Y49" s="13">
        <f>('Constant Series'!Y56-'Constant Series'!X56)/'Constant Series'!X56*100</f>
        <v>3.4366347926085989</v>
      </c>
      <c r="Z49" s="13">
        <f>('Constant Series'!Z56-'Constant Series'!Y56)/'Constant Series'!Y56*100</f>
        <v>5.2996049845020572</v>
      </c>
      <c r="AA49" s="13">
        <f>('Constant Series'!AA56-'Constant Series'!Z56)/'Constant Series'!Z56*100</f>
        <v>6.6860726718226555</v>
      </c>
      <c r="AB49" s="13">
        <f>('Constant Series'!AB56-'Constant Series'!AA56)/'Constant Series'!AA56*100</f>
        <v>6.6952331366743927</v>
      </c>
      <c r="AC49" s="13">
        <f>('Constant Series'!AC56-'Constant Series'!AB56)/'Constant Series'!AB56*100</f>
        <v>6.6799985786378597</v>
      </c>
      <c r="AD49" s="13">
        <f>('Constant Series'!AD56-'Constant Series'!AC56)/'Constant Series'!AC56*100</f>
        <v>6.1880908169511217</v>
      </c>
      <c r="AE49" s="13">
        <f>('Constant Series'!AE56-'Constant Series'!AD56)/'Constant Series'!AD56*100</f>
        <v>5.9767237010041221</v>
      </c>
      <c r="AF49" s="13">
        <f>('Constant Series'!AF56-'Constant Series'!AE56)/'Constant Series'!AE56*100</f>
        <v>5.2117529373720233</v>
      </c>
      <c r="AG49" s="13">
        <f>('Constant Series'!AG56-'Constant Series'!AF56)/'Constant Series'!AF56*100</f>
        <v>-3.2881352695483175</v>
      </c>
      <c r="AH49" s="13">
        <f>('Constant Series'!AH56-'Constant Series'!AG56)/'Constant Series'!AG56*100</f>
        <v>2.6164112379282867</v>
      </c>
      <c r="AI49" s="13">
        <f>('Constant Series'!AI56-'Constant Series'!AH56)/'Constant Series'!AH56*100</f>
        <v>1.9115420830012764</v>
      </c>
      <c r="AJ49" s="13">
        <f>('Constant Series'!AJ56-'Constant Series'!AI56)/'Constant Series'!AI56*100</f>
        <v>3.515116843221993</v>
      </c>
      <c r="AK49" s="13">
        <f>('Constant Series'!AK56-'Constant Series'!AJ56)/'Constant Series'!AJ56*100</f>
        <v>-0.68557004452601134</v>
      </c>
      <c r="AL49" s="13">
        <f>('Constant Series'!AL56-'Constant Series'!AK56)/'Constant Series'!AK56*100</f>
        <v>0.63830228685856416</v>
      </c>
    </row>
    <row r="50" spans="1:38" s="4" customFormat="1" x14ac:dyDescent="0.25">
      <c r="A50" s="5" t="s">
        <v>64</v>
      </c>
      <c r="C50" s="13">
        <f>('Constant Series'!C57-'Constant Series'!B57)/'Constant Series'!B57*100</f>
        <v>2.3351158087538315</v>
      </c>
      <c r="D50" s="13">
        <f>('Constant Series'!D57-'Constant Series'!C57)/'Constant Series'!C57*100</f>
        <v>2.2818323801164544</v>
      </c>
      <c r="E50" s="13">
        <f>('Constant Series'!E57-'Constant Series'!D57)/'Constant Series'!D57*100</f>
        <v>2.2309263796093761</v>
      </c>
      <c r="F50" s="13">
        <f>('Constant Series'!F57-'Constant Series'!E57)/'Constant Series'!E57*100</f>
        <v>2.1822421635171207</v>
      </c>
      <c r="G50" s="13">
        <f>('Constant Series'!G57-'Constant Series'!F57)/'Constant Series'!F57*100</f>
        <v>2.135637384062266</v>
      </c>
      <c r="H50" s="13">
        <f>('Constant Series'!H57-'Constant Series'!G57)/'Constant Series'!G57*100</f>
        <v>2.0909815993330594</v>
      </c>
      <c r="I50" s="13">
        <f>('Constant Series'!I57-'Constant Series'!H57)/'Constant Series'!H57*100</f>
        <v>2.0481550540275206</v>
      </c>
      <c r="J50" s="13">
        <f>('Constant Series'!J57-'Constant Series'!I57)/'Constant Series'!I57*100</f>
        <v>2.0070476070269292</v>
      </c>
      <c r="K50" s="13">
        <f>('Constant Series'!K57-'Constant Series'!J57)/'Constant Series'!J57*100</f>
        <v>1.9675577855751789</v>
      </c>
      <c r="L50" s="13">
        <f>('Constant Series'!L57-'Constant Series'!K57)/'Constant Series'!K57*100</f>
        <v>1.0595213973878981</v>
      </c>
      <c r="M50" s="13">
        <f>('Constant Series'!M57-'Constant Series'!L57)/'Constant Series'!L57*100</f>
        <v>2.8764412309781178</v>
      </c>
      <c r="N50" s="13">
        <f>('Constant Series'!N57-'Constant Series'!M57)/'Constant Series'!M57*100</f>
        <v>2.8945723564371044</v>
      </c>
      <c r="O50" s="13">
        <f>('Constant Series'!O57-'Constant Series'!N57)/'Constant Series'!N57*100</f>
        <v>1.4273946143378689</v>
      </c>
      <c r="P50" s="13">
        <f>('Constant Series'!P57-'Constant Series'!O57)/'Constant Series'!O57*100</f>
        <v>-5.8509472792979529E-2</v>
      </c>
      <c r="Q50" s="13">
        <f>('Constant Series'!Q57-'Constant Series'!P57)/'Constant Series'!P57*100</f>
        <v>2.8940115425874144</v>
      </c>
      <c r="R50" s="13">
        <f>('Constant Series'!R57-'Constant Series'!Q57)/'Constant Series'!Q57*100</f>
        <v>1.7293729067029751</v>
      </c>
      <c r="S50" s="13">
        <f>('Constant Series'!S57-'Constant Series'!R57)/'Constant Series'!R57*100</f>
        <v>1.6999740166382429</v>
      </c>
      <c r="T50" s="13">
        <f>('Constant Series'!T57-'Constant Series'!S57)/'Constant Series'!S57*100</f>
        <v>1.671557965550811</v>
      </c>
      <c r="U50" s="13">
        <f>('Constant Series'!U57-'Constant Series'!T57)/'Constant Series'!T57*100</f>
        <v>1.6440762775728972</v>
      </c>
      <c r="V50" s="13">
        <f>('Constant Series'!V57-'Constant Series'!U57)/'Constant Series'!U57*100</f>
        <v>1.6175088654448844</v>
      </c>
      <c r="W50" s="13">
        <f>('Constant Series'!W57-'Constant Series'!V57)/'Constant Series'!V57*100</f>
        <v>18.102167511208972</v>
      </c>
      <c r="X50" s="13">
        <f>('Constant Series'!X57-'Constant Series'!W57)/'Constant Series'!W57*100</f>
        <v>0</v>
      </c>
      <c r="Y50" s="13">
        <f>('Constant Series'!Y57-'Constant Series'!X57)/'Constant Series'!X57*100</f>
        <v>10.849242297521112</v>
      </c>
      <c r="Z50" s="13">
        <f>('Constant Series'!Z57-'Constant Series'!Y57)/'Constant Series'!Y57*100</f>
        <v>3.9999999999999853</v>
      </c>
      <c r="AA50" s="13">
        <f>('Constant Series'!AA57-'Constant Series'!Z57)/'Constant Series'!Z57*100</f>
        <v>4.4514626791648277</v>
      </c>
      <c r="AB50" s="13">
        <f>('Constant Series'!AB57-'Constant Series'!AA57)/'Constant Series'!AA57*100</f>
        <v>4.4554514910109422</v>
      </c>
      <c r="AC50" s="13">
        <f>('Constant Series'!AC57-'Constant Series'!AB57)/'Constant Series'!AB57*100</f>
        <v>4.4399999999999755</v>
      </c>
      <c r="AD50" s="13">
        <f>('Constant Series'!AD57-'Constant Series'!AC57)/'Constant Series'!AC57*100</f>
        <v>4.4147153286559737</v>
      </c>
      <c r="AE50" s="13">
        <f>('Constant Series'!AE57-'Constant Series'!AD57)/'Constant Series'!AD57*100</f>
        <v>4.1953681490302914</v>
      </c>
      <c r="AF50" s="13">
        <f>('Constant Series'!AF57-'Constant Series'!AE57)/'Constant Series'!AE57*100</f>
        <v>15.457143245016319</v>
      </c>
      <c r="AG50" s="13">
        <f>('Constant Series'!AG57-'Constant Series'!AF57)/'Constant Series'!AF57*100</f>
        <v>-20.310720283685079</v>
      </c>
      <c r="AH50" s="13">
        <f>('Constant Series'!AH57-'Constant Series'!AG57)/'Constant Series'!AG57*100</f>
        <v>-0.53786891985270713</v>
      </c>
      <c r="AI50" s="13">
        <f>('Constant Series'!AI57-'Constant Series'!AH57)/'Constant Series'!AH57*100</f>
        <v>2.5207595788920614</v>
      </c>
      <c r="AJ50" s="13">
        <f>('Constant Series'!AJ57-'Constant Series'!AI57)/'Constant Series'!AI57*100</f>
        <v>-12.275592267294856</v>
      </c>
      <c r="AK50" s="13">
        <f>('Constant Series'!AK57-'Constant Series'!AJ57)/'Constant Series'!AJ57*100</f>
        <v>-4.5759866612502185</v>
      </c>
      <c r="AL50" s="13">
        <f>('Constant Series'!AL57-'Constant Series'!AK57)/'Constant Series'!AK57*100</f>
        <v>-0.37579696660559697</v>
      </c>
    </row>
    <row r="51" spans="1:38" s="4" customFormat="1" x14ac:dyDescent="0.25">
      <c r="A51" s="5" t="s">
        <v>65</v>
      </c>
      <c r="C51" s="13">
        <f>('Constant Series'!C58-'Constant Series'!B58)/'Constant Series'!B58*100</f>
        <v>2.3351158087538519</v>
      </c>
      <c r="D51" s="13">
        <f>('Constant Series'!D58-'Constant Series'!C58)/'Constant Series'!C58*100</f>
        <v>2.2818323801164877</v>
      </c>
      <c r="E51" s="13">
        <f>('Constant Series'!E58-'Constant Series'!D58)/'Constant Series'!D58*100</f>
        <v>2.2309263796093557</v>
      </c>
      <c r="F51" s="13">
        <f>('Constant Series'!F58-'Constant Series'!E58)/'Constant Series'!E58*100</f>
        <v>2.1822421635171247</v>
      </c>
      <c r="G51" s="13">
        <f>('Constant Series'!G58-'Constant Series'!F58)/'Constant Series'!F58*100</f>
        <v>2.1356373840622727</v>
      </c>
      <c r="H51" s="13">
        <f>('Constant Series'!H58-'Constant Series'!G58)/'Constant Series'!G58*100</f>
        <v>2.090981599333074</v>
      </c>
      <c r="I51" s="13">
        <f>('Constant Series'!I58-'Constant Series'!H58)/'Constant Series'!H58*100</f>
        <v>2.0481550540275268</v>
      </c>
      <c r="J51" s="13">
        <f>('Constant Series'!J58-'Constant Series'!I58)/'Constant Series'!I58*100</f>
        <v>2.007047607026919</v>
      </c>
      <c r="K51" s="13">
        <f>('Constant Series'!K58-'Constant Series'!J58)/'Constant Series'!J58*100</f>
        <v>1.9675577855751765</v>
      </c>
      <c r="L51" s="13">
        <f>('Constant Series'!L58-'Constant Series'!K58)/'Constant Series'!K58*100</f>
        <v>1.0595213973879092</v>
      </c>
      <c r="M51" s="13">
        <f>('Constant Series'!M58-'Constant Series'!L58)/'Constant Series'!L58*100</f>
        <v>2.8764412309781195</v>
      </c>
      <c r="N51" s="13">
        <f>('Constant Series'!N58-'Constant Series'!M58)/'Constant Series'!M58*100</f>
        <v>2.8945723564371142</v>
      </c>
      <c r="O51" s="13">
        <f>('Constant Series'!O58-'Constant Series'!N58)/'Constant Series'!N58*100</f>
        <v>1.4273946143378549</v>
      </c>
      <c r="P51" s="13">
        <f>('Constant Series'!P58-'Constant Series'!O58)/'Constant Series'!O58*100</f>
        <v>-5.8509472792958518E-2</v>
      </c>
      <c r="Q51" s="13">
        <f>('Constant Series'!Q58-'Constant Series'!P58)/'Constant Series'!P58*100</f>
        <v>2.8940115425873874</v>
      </c>
      <c r="R51" s="13">
        <f>('Constant Series'!R58-'Constant Series'!Q58)/'Constant Series'!Q58*100</f>
        <v>1.7293729067029515</v>
      </c>
      <c r="S51" s="13">
        <f>('Constant Series'!S58-'Constant Series'!R58)/'Constant Series'!R58*100</f>
        <v>1.6999740166382376</v>
      </c>
      <c r="T51" s="13">
        <f>('Constant Series'!T58-'Constant Series'!S58)/'Constant Series'!S58*100</f>
        <v>1.6715579655508441</v>
      </c>
      <c r="U51" s="13">
        <f>('Constant Series'!U58-'Constant Series'!T58)/'Constant Series'!T58*100</f>
        <v>1.6440762775728788</v>
      </c>
      <c r="V51" s="13">
        <f>('Constant Series'!V58-'Constant Series'!U58)/'Constant Series'!U58*100</f>
        <v>1.6171938669326265</v>
      </c>
      <c r="W51" s="13">
        <f>('Constant Series'!W58-'Constant Series'!V58)/'Constant Series'!V58*100</f>
        <v>7.8667507664324576</v>
      </c>
      <c r="X51" s="13">
        <f>('Constant Series'!X58-'Constant Series'!W58)/'Constant Series'!W58*100</f>
        <v>7.0346496953872961</v>
      </c>
      <c r="Y51" s="13">
        <f>('Constant Series'!Y58-'Constant Series'!X58)/'Constant Series'!X58*100</f>
        <v>10.849242297521076</v>
      </c>
      <c r="Z51" s="13">
        <f>('Constant Series'!Z58-'Constant Series'!Y58)/'Constant Series'!Y58*100</f>
        <v>10.550000000000011</v>
      </c>
      <c r="AA51" s="13">
        <f>('Constant Series'!AA58-'Constant Series'!Z58)/'Constant Series'!Z58*100</f>
        <v>10.771099999999993</v>
      </c>
      <c r="AB51" s="13">
        <f>('Constant Series'!AB58-'Constant Series'!AA58)/'Constant Series'!AA58*100</f>
        <v>10.778055834795103</v>
      </c>
      <c r="AC51" s="13">
        <f>('Constant Series'!AC58-'Constant Series'!AB58)/'Constant Series'!AB58*100</f>
        <v>10.769999999999991</v>
      </c>
      <c r="AD51" s="13">
        <f>('Constant Series'!AD58-'Constant Series'!AC58)/'Constant Series'!AC58*100</f>
        <v>10.007308319750024</v>
      </c>
      <c r="AE51" s="13">
        <f>('Constant Series'!AE58-'Constant Series'!AD58)/'Constant Series'!AD58*100</f>
        <v>9.8141169366446359</v>
      </c>
      <c r="AF51" s="13">
        <f>('Constant Series'!AF58-'Constant Series'!AE58)/'Constant Series'!AE58*100</f>
        <v>31.572214402391474</v>
      </c>
      <c r="AG51" s="13">
        <f>('Constant Series'!AG58-'Constant Series'!AF58)/'Constant Series'!AF58*100</f>
        <v>1.6757141720420743</v>
      </c>
      <c r="AH51" s="13">
        <f>('Constant Series'!AH58-'Constant Series'!AG58)/'Constant Series'!AG58*100</f>
        <v>15.599796665218996</v>
      </c>
      <c r="AI51" s="13">
        <f>('Constant Series'!AI58-'Constant Series'!AH58)/'Constant Series'!AH58*100</f>
        <v>8.8812686073251133</v>
      </c>
      <c r="AJ51" s="13">
        <f>('Constant Series'!AJ58-'Constant Series'!AI58)/'Constant Series'!AI58*100</f>
        <v>7.6693441995968632</v>
      </c>
      <c r="AK51" s="13">
        <f>('Constant Series'!AK58-'Constant Series'!AJ58)/'Constant Series'!AJ58*100</f>
        <v>1.3495641440069843</v>
      </c>
      <c r="AL51" s="13">
        <f>('Constant Series'!AL58-'Constant Series'!AK58)/'Constant Series'!AK58*100</f>
        <v>-0.7209199676581769</v>
      </c>
    </row>
    <row r="52" spans="1:38" s="4" customFormat="1" x14ac:dyDescent="0.25">
      <c r="A52" s="5" t="s">
        <v>66</v>
      </c>
      <c r="C52" s="13">
        <f>('Constant Series'!C59-'Constant Series'!B59)/'Constant Series'!B59*100</f>
        <v>3.890812191115494</v>
      </c>
      <c r="D52" s="13">
        <f>('Constant Series'!D59-'Constant Series'!C59)/'Constant Series'!C59*100</f>
        <v>0.32939007051488417</v>
      </c>
      <c r="E52" s="13">
        <f>('Constant Series'!E59-'Constant Series'!D59)/'Constant Series'!D59*100</f>
        <v>-0.38239889157067797</v>
      </c>
      <c r="F52" s="13">
        <f>('Constant Series'!F59-'Constant Series'!E59)/'Constant Series'!E59*100</f>
        <v>2.2180159248440554</v>
      </c>
      <c r="G52" s="13">
        <f>('Constant Series'!G59-'Constant Series'!F59)/'Constant Series'!F59*100</f>
        <v>1.7709583056472431</v>
      </c>
      <c r="H52" s="13">
        <f>('Constant Series'!H59-'Constant Series'!G59)/'Constant Series'!G59*100</f>
        <v>1.5084458922434942</v>
      </c>
      <c r="I52" s="13">
        <f>('Constant Series'!I59-'Constant Series'!H59)/'Constant Series'!H59*100</f>
        <v>0.57547701865592982</v>
      </c>
      <c r="J52" s="13">
        <f>('Constant Series'!J59-'Constant Series'!I59)/'Constant Series'!I59*100</f>
        <v>0.56067483602534995</v>
      </c>
      <c r="K52" s="13">
        <f>('Constant Series'!K59-'Constant Series'!J59)/'Constant Series'!J59*100</f>
        <v>1.0135811569246245</v>
      </c>
      <c r="L52" s="13">
        <f>('Constant Series'!L59-'Constant Series'!K59)/'Constant Series'!K59*100</f>
        <v>2.239479013305822</v>
      </c>
      <c r="M52" s="13">
        <f>('Constant Series'!M59-'Constant Series'!L59)/'Constant Series'!L59*100</f>
        <v>5.8725403129191625</v>
      </c>
      <c r="N52" s="13">
        <f>('Constant Series'!N59-'Constant Series'!M59)/'Constant Series'!M59*100</f>
        <v>2.2074421495736685</v>
      </c>
      <c r="O52" s="13">
        <f>('Constant Series'!O59-'Constant Series'!N59)/'Constant Series'!N59*100</f>
        <v>-0.25523939804280887</v>
      </c>
      <c r="P52" s="13">
        <f>('Constant Series'!P59-'Constant Series'!O59)/'Constant Series'!O59*100</f>
        <v>-1.5495017547040031</v>
      </c>
      <c r="Q52" s="13">
        <f>('Constant Series'!Q59-'Constant Series'!P59)/'Constant Series'!P59*100</f>
        <v>2.1818090154365182</v>
      </c>
      <c r="R52" s="13">
        <f>('Constant Series'!R59-'Constant Series'!Q59)/'Constant Series'!Q59*100</f>
        <v>1.637009093569175</v>
      </c>
      <c r="S52" s="13">
        <f>('Constant Series'!S59-'Constant Series'!R59)/'Constant Series'!R59*100</f>
        <v>2.856149764091946</v>
      </c>
      <c r="T52" s="13">
        <f>('Constant Series'!T59-'Constant Series'!S59)/'Constant Series'!S59*100</f>
        <v>1.873940257943284</v>
      </c>
      <c r="U52" s="13">
        <f>('Constant Series'!U59-'Constant Series'!T59)/'Constant Series'!T59*100</f>
        <v>4.6311153224986503</v>
      </c>
      <c r="V52" s="13">
        <f>('Constant Series'!V59-'Constant Series'!U59)/'Constant Series'!U59*100</f>
        <v>1.9121810737596219</v>
      </c>
      <c r="W52" s="13">
        <f>('Constant Series'!W59-'Constant Series'!V59)/'Constant Series'!V59*100</f>
        <v>1.9454032005020427</v>
      </c>
      <c r="X52" s="13">
        <f>('Constant Series'!X59-'Constant Series'!W59)/'Constant Series'!W59*100</f>
        <v>1.8877603365137794</v>
      </c>
      <c r="Y52" s="13">
        <f>('Constant Series'!Y59-'Constant Series'!X59)/'Constant Series'!X59*100</f>
        <v>10.849242297521087</v>
      </c>
      <c r="Z52" s="13">
        <f>('Constant Series'!Z59-'Constant Series'!Y59)/'Constant Series'!Y59*100</f>
        <v>10.063794981371457</v>
      </c>
      <c r="AA52" s="13">
        <f>('Constant Series'!AA59-'Constant Series'!Z59)/'Constant Series'!Z59*100</f>
        <v>10.381444339784968</v>
      </c>
      <c r="AB52" s="13">
        <f>('Constant Series'!AB59-'Constant Series'!AA59)/'Constant Series'!AA59*100</f>
        <v>10.397418642218824</v>
      </c>
      <c r="AC52" s="13">
        <f>('Constant Series'!AC59-'Constant Series'!AB59)/'Constant Series'!AB59*100</f>
        <v>10.393548017203774</v>
      </c>
      <c r="AD52" s="13">
        <f>('Constant Series'!AD59-'Constant Series'!AC59)/'Constant Series'!AC59*100</f>
        <v>10.097757824480789</v>
      </c>
      <c r="AE52" s="13">
        <f>('Constant Series'!AE59-'Constant Series'!AD59)/'Constant Series'!AD59*100</f>
        <v>10.048069662398049</v>
      </c>
      <c r="AF52" s="13">
        <f>('Constant Series'!AF59-'Constant Series'!AE59)/'Constant Series'!AE59*100</f>
        <v>13.038255231385767</v>
      </c>
      <c r="AG52" s="13">
        <f>('Constant Series'!AG59-'Constant Series'!AF59)/'Constant Series'!AF59*100</f>
        <v>4.326253099245803</v>
      </c>
      <c r="AH52" s="13">
        <f>('Constant Series'!AH59-'Constant Series'!AG59)/'Constant Series'!AG59*100</f>
        <v>9.5866374001343928</v>
      </c>
      <c r="AI52" s="13">
        <f>('Constant Series'!AI59-'Constant Series'!AH59)/'Constant Series'!AH59*100</f>
        <v>10.501373944372338</v>
      </c>
      <c r="AJ52" s="13">
        <f>('Constant Series'!AJ59-'Constant Series'!AI59)/'Constant Series'!AI59*100</f>
        <v>2.4760908064674103</v>
      </c>
      <c r="AK52" s="13">
        <f>('Constant Series'!AK59-'Constant Series'!AJ59)/'Constant Series'!AJ59*100</f>
        <v>-1.7852248061770462</v>
      </c>
      <c r="AL52" s="13">
        <f>('Constant Series'!AL59-'Constant Series'!AK59)/'Constant Series'!AK59*100</f>
        <v>-0.30539763628532468</v>
      </c>
    </row>
    <row r="53" spans="1:38" s="4" customFormat="1" x14ac:dyDescent="0.25">
      <c r="A53" s="5" t="s">
        <v>67</v>
      </c>
      <c r="C53" s="13">
        <f>('Constant Series'!C60-'Constant Series'!B60)/'Constant Series'!B60*100</f>
        <v>0.80435589654746198</v>
      </c>
      <c r="D53" s="13">
        <f>('Constant Series'!D60-'Constant Series'!C60)/'Constant Series'!C60*100</f>
        <v>-5.9415664129634305</v>
      </c>
      <c r="E53" s="13">
        <f>('Constant Series'!E60-'Constant Series'!D60)/'Constant Series'!D60*100</f>
        <v>-18.063168885408505</v>
      </c>
      <c r="F53" s="13">
        <f>('Constant Series'!F60-'Constant Series'!E60)/'Constant Series'!E60*100</f>
        <v>-4.1733035998725745</v>
      </c>
      <c r="G53" s="13">
        <f>('Constant Series'!G60-'Constant Series'!F60)/'Constant Series'!F60*100</f>
        <v>4.072473404255315</v>
      </c>
      <c r="H53" s="13">
        <f>('Constant Series'!H60-'Constant Series'!G60)/'Constant Series'!G60*100</f>
        <v>0.99984028110525425</v>
      </c>
      <c r="I53" s="13">
        <f>('Constant Series'!I60-'Constant Series'!H60)/'Constant Series'!H60*100</f>
        <v>0.98994243785181424</v>
      </c>
      <c r="J53" s="13">
        <f>('Constant Series'!J60-'Constant Series'!I60)/'Constant Series'!I60*100</f>
        <v>1.4875825999812196</v>
      </c>
      <c r="K53" s="13">
        <f>('Constant Series'!K60-'Constant Series'!J60)/'Constant Series'!J60*100</f>
        <v>1.9996296982040214</v>
      </c>
      <c r="L53" s="13">
        <f>('Constant Series'!L60-'Constant Series'!K60)/'Constant Series'!K60*100</f>
        <v>1.5005748169661981</v>
      </c>
      <c r="M53" s="13">
        <f>('Constant Series'!M60-'Constant Series'!L60)/'Constant Series'!L60*100</f>
        <v>6.7004470938897072</v>
      </c>
      <c r="N53" s="13">
        <f>('Constant Series'!N60-'Constant Series'!M60)/'Constant Series'!M60*100</f>
        <v>10.000558690429628</v>
      </c>
      <c r="O53" s="13">
        <f>('Constant Series'!O60-'Constant Series'!N60)/'Constant Series'!N60*100</f>
        <v>13.700543450657751</v>
      </c>
      <c r="P53" s="13">
        <f>('Constant Series'!P60-'Constant Series'!O60)/'Constant Series'!O60*100</f>
        <v>15.999597971992044</v>
      </c>
      <c r="Q53" s="13">
        <f>('Constant Series'!Q60-'Constant Series'!P60)/'Constant Series'!P60*100</f>
        <v>15.000048135704166</v>
      </c>
      <c r="R53" s="13">
        <f>('Constant Series'!R60-'Constant Series'!Q60)/'Constant Series'!Q60*100</f>
        <v>14.999916285766899</v>
      </c>
      <c r="S53" s="13">
        <f>('Constant Series'!S60-'Constant Series'!R60)/'Constant Series'!R60*100</f>
        <v>19.999708819846834</v>
      </c>
      <c r="T53" s="13">
        <f>('Constant Series'!T60-'Constant Series'!S60)/'Constant Series'!S60*100</f>
        <v>19.99987867464182</v>
      </c>
      <c r="U53" s="13">
        <f>('Constant Series'!U60-'Constant Series'!T60)/'Constant Series'!T60*100</f>
        <v>7.9998988954325903</v>
      </c>
      <c r="V53" s="13">
        <f>('Constant Series'!V60-'Constant Series'!U60)/'Constant Series'!U60*100</f>
        <v>10.000146820791278</v>
      </c>
      <c r="W53" s="13">
        <f>('Constant Series'!W60-'Constant Series'!V60)/'Constant Series'!V60*100</f>
        <v>15.037499139927988</v>
      </c>
      <c r="X53" s="13">
        <f>('Constant Series'!X60-'Constant Series'!W60)/'Constant Series'!W60*100</f>
        <v>1.3098738972237569</v>
      </c>
      <c r="Y53" s="13">
        <f>('Constant Series'!Y60-'Constant Series'!X60)/'Constant Series'!X60*100</f>
        <v>10.849242297521073</v>
      </c>
      <c r="Z53" s="13">
        <f>('Constant Series'!Z60-'Constant Series'!Y60)/'Constant Series'!Y60*100</f>
        <v>10.499999999999995</v>
      </c>
      <c r="AA53" s="13">
        <f>('Constant Series'!AA60-'Constant Series'!Z60)/'Constant Series'!Z60*100</f>
        <v>10.610499999999988</v>
      </c>
      <c r="AB53" s="13">
        <f>('Constant Series'!AB60-'Constant Series'!AA60)/'Constant Series'!AA60*100</f>
        <v>10.622094700218328</v>
      </c>
      <c r="AC53" s="13">
        <f>('Constant Series'!AC60-'Constant Series'!AB60)/'Constant Series'!AB60*100</f>
        <v>10.699998541382104</v>
      </c>
      <c r="AD53" s="13">
        <f>('Constant Series'!AD60-'Constant Series'!AC60)/'Constant Series'!AC60*100</f>
        <v>9.8930993447648241</v>
      </c>
      <c r="AE53" s="13">
        <f>('Constant Series'!AE60-'Constant Series'!AD60)/'Constant Series'!AD60*100</f>
        <v>9.0772939220932791</v>
      </c>
      <c r="AF53" s="13">
        <f>('Constant Series'!AF60-'Constant Series'!AE60)/'Constant Series'!AE60*100</f>
        <v>3.8416354355553217</v>
      </c>
      <c r="AG53" s="13">
        <f>('Constant Series'!AG60-'Constant Series'!AF60)/'Constant Series'!AF60*100</f>
        <v>49.953958861036647</v>
      </c>
      <c r="AH53" s="13">
        <f>('Constant Series'!AH60-'Constant Series'!AG60)/'Constant Series'!AG60*100</f>
        <v>10.707302909164762</v>
      </c>
      <c r="AI53" s="13">
        <f>('Constant Series'!AI60-'Constant Series'!AH60)/'Constant Series'!AH60*100</f>
        <v>17.654988333644312</v>
      </c>
      <c r="AJ53" s="13">
        <f>('Constant Series'!AJ60-'Constant Series'!AI60)/'Constant Series'!AI60*100</f>
        <v>17.855085564901803</v>
      </c>
      <c r="AK53" s="13">
        <f>('Constant Series'!AK60-'Constant Series'!AJ60)/'Constant Series'!AJ60*100</f>
        <v>4.9311185787754317</v>
      </c>
      <c r="AL53" s="13">
        <f>('Constant Series'!AL60-'Constant Series'!AK60)/'Constant Series'!AK60*100</f>
        <v>2.351053663611923</v>
      </c>
    </row>
    <row r="54" spans="1:38" x14ac:dyDescent="0.25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 s="37" customFormat="1" x14ac:dyDescent="0.25">
      <c r="A55" s="36" t="s">
        <v>75</v>
      </c>
      <c r="C55" s="38">
        <f>('Constant Series'!C62-'Constant Series'!B62)/'Constant Series'!B62*100</f>
        <v>-6.8047280538890558</v>
      </c>
      <c r="D55" s="38">
        <f>('Constant Series'!D62-'Constant Series'!C62)/'Constant Series'!C62*100</f>
        <v>-10.925033754749665</v>
      </c>
      <c r="E55" s="38">
        <f>('Constant Series'!E62-'Constant Series'!D62)/'Constant Series'!D62*100</f>
        <v>-1.1122157127897747</v>
      </c>
      <c r="F55" s="38">
        <f>('Constant Series'!F62-'Constant Series'!E62)/'Constant Series'!E62*100</f>
        <v>5.9147078132551307</v>
      </c>
      <c r="G55" s="38">
        <f>('Constant Series'!G62-'Constant Series'!F62)/'Constant Series'!F62*100</f>
        <v>6.0340617256672655E-2</v>
      </c>
      <c r="H55" s="38">
        <f>('Constant Series'!H62-'Constant Series'!G62)/'Constant Series'!G62*100</f>
        <v>3.2004704117430256</v>
      </c>
      <c r="I55" s="38">
        <f>('Constant Series'!I62-'Constant Series'!H62)/'Constant Series'!H62*100</f>
        <v>7.334998859072801</v>
      </c>
      <c r="J55" s="38">
        <f>('Constant Series'!J62-'Constant Series'!I62)/'Constant Series'!I62*100</f>
        <v>1.9194436310020504</v>
      </c>
      <c r="K55" s="38">
        <f>('Constant Series'!K62-'Constant Series'!J62)/'Constant Series'!J62*100</f>
        <v>11.778291394049271</v>
      </c>
      <c r="L55" s="38">
        <f>('Constant Series'!L62-'Constant Series'!K62)/'Constant Series'!K62*100</f>
        <v>0.35820277629366437</v>
      </c>
      <c r="M55" s="38">
        <f>('Constant Series'!M62-'Constant Series'!L62)/'Constant Series'!L62*100</f>
        <v>4.630918427772297</v>
      </c>
      <c r="N55" s="38">
        <f>('Constant Series'!N62-'Constant Series'!M62)/'Constant Series'!M62*100</f>
        <v>-2.0367470796407292</v>
      </c>
      <c r="O55" s="38">
        <f>('Constant Series'!O62-'Constant Series'!N62)/'Constant Series'!N62*100</f>
        <v>-1.8172814943776767</v>
      </c>
      <c r="P55" s="38">
        <f>('Constant Series'!P62-'Constant Series'!O62)/'Constant Series'!O62*100</f>
        <v>-7.549225726733301E-2</v>
      </c>
      <c r="Q55" s="38">
        <f>('Constant Series'!Q62-'Constant Series'!P62)/'Constant Series'!P62*100</f>
        <v>4.193717574350762</v>
      </c>
      <c r="R55" s="38">
        <f>('Constant Series'!R62-'Constant Series'!Q62)/'Constant Series'!Q62*100</f>
        <v>2.9343803907300159</v>
      </c>
      <c r="S55" s="38">
        <f>('Constant Series'!S62-'Constant Series'!R62)/'Constant Series'!R62*100</f>
        <v>2.5768676668361588</v>
      </c>
      <c r="T55" s="38">
        <f>('Constant Series'!T62-'Constant Series'!S62)/'Constant Series'!S62*100</f>
        <v>0.57840701167099196</v>
      </c>
      <c r="U55" s="38">
        <f>('Constant Series'!U62-'Constant Series'!T62)/'Constant Series'!T62*100</f>
        <v>5.01488593326975</v>
      </c>
      <c r="V55" s="38">
        <f>('Constant Series'!V62-'Constant Series'!U62)/'Constant Series'!U62*100</f>
        <v>5.9162089325495426</v>
      </c>
      <c r="W55" s="38">
        <f>('Constant Series'!W62-'Constant Series'!V62)/'Constant Series'!V62*100</f>
        <v>15.32926523050461</v>
      </c>
      <c r="X55" s="38">
        <f>('Constant Series'!X62-'Constant Series'!W62)/'Constant Series'!W62*100</f>
        <v>7.3494557409763628</v>
      </c>
      <c r="Y55" s="38">
        <f>('Constant Series'!Y62-'Constant Series'!X62)/'Constant Series'!X62*100</f>
        <v>9.2499932568249132</v>
      </c>
      <c r="Z55" s="38">
        <f>('Constant Series'!Z62-'Constant Series'!Y62)/'Constant Series'!Y62*100</f>
        <v>6.4370601937952951</v>
      </c>
      <c r="AA55" s="38">
        <f>('Constant Series'!AA62-'Constant Series'!Z62)/'Constant Series'!Z62*100</f>
        <v>6.0577338551542326</v>
      </c>
      <c r="AB55" s="38">
        <f>('Constant Series'!AB62-'Constant Series'!AA62)/'Constant Series'!AA62*100</f>
        <v>6.5895653840709123</v>
      </c>
      <c r="AC55" s="38">
        <f>('Constant Series'!AC62-'Constant Series'!AB62)/'Constant Series'!AB62*100</f>
        <v>6.7628870494816837</v>
      </c>
      <c r="AD55" s="38">
        <f>('Constant Series'!AD62-'Constant Series'!AC62)/'Constant Series'!AC62*100</f>
        <v>8.0361496191138446</v>
      </c>
      <c r="AE55" s="38">
        <f>('Constant Series'!AE62-'Constant Series'!AD62)/'Constant Series'!AD62*100</f>
        <v>9.132070247778513</v>
      </c>
      <c r="AF55" s="38">
        <f>('Constant Series'!AF62-'Constant Series'!AE62)/'Constant Series'!AE62*100</f>
        <v>5.3079242037787031</v>
      </c>
      <c r="AG55" s="38">
        <f>('Constant Series'!AG62-'Constant Series'!AF62)/'Constant Series'!AF62*100</f>
        <v>4.2058902165342884</v>
      </c>
      <c r="AH55" s="38">
        <f>('Constant Series'!AH62-'Constant Series'!AG62)/'Constant Series'!AG62*100</f>
        <v>5.4877933513749637</v>
      </c>
      <c r="AI55" s="38">
        <f>('Constant Series'!AI62-'Constant Series'!AH62)/'Constant Series'!AH62*100</f>
        <v>6.2229415552984806</v>
      </c>
      <c r="AJ55" s="38">
        <f>('Constant Series'!AJ62-'Constant Series'!AI62)/'Constant Series'!AI62*100</f>
        <v>2.7863983375021335</v>
      </c>
      <c r="AK55" s="38">
        <f>('Constant Series'!AK62-'Constant Series'!AJ62)/'Constant Series'!AJ62*100</f>
        <v>-1.583065492504776</v>
      </c>
      <c r="AL55" s="38">
        <f>('Constant Series'!AL62-'Constant Series'!AK62)/'Constant Series'!AK62*100</f>
        <v>0.83272738452902173</v>
      </c>
    </row>
    <row r="56" spans="1:38" x14ac:dyDescent="0.2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 x14ac:dyDescent="0.25">
      <c r="A57" s="4" t="s">
        <v>72</v>
      </c>
      <c r="C57" s="13">
        <f>('Constant Series'!C64-'Constant Series'!B64)/'Constant Series'!B64*100</f>
        <v>-6.8033888146931929</v>
      </c>
      <c r="D57" s="13">
        <f>('Constant Series'!D64-'Constant Series'!C64)/'Constant Series'!C64*100</f>
        <v>-10.924085037994915</v>
      </c>
      <c r="E57" s="13">
        <f>('Constant Series'!E64-'Constant Series'!D64)/'Constant Series'!D64*100</f>
        <v>-1.115623217995368</v>
      </c>
      <c r="F57" s="13">
        <f>('Constant Series'!F64-'Constant Series'!E64)/'Constant Series'!E64*100</f>
        <v>5.9130274644104466</v>
      </c>
      <c r="G57" s="13">
        <f>('Constant Series'!G64-'Constant Series'!F64)/'Constant Series'!F64*100</f>
        <v>6.0945270405546523E-2</v>
      </c>
      <c r="H57" s="13">
        <f>('Constant Series'!H64-'Constant Series'!G64)/'Constant Series'!G64*100</f>
        <v>3.2001254671430472</v>
      </c>
      <c r="I57" s="13">
        <f>('Constant Series'!I64-'Constant Series'!H64)/'Constant Series'!H64*100</f>
        <v>7.3340254884255813</v>
      </c>
      <c r="J57" s="13">
        <f>('Constant Series'!J64-'Constant Series'!I64)/'Constant Series'!I64*100</f>
        <v>1.9193812966453707</v>
      </c>
      <c r="K57" s="13">
        <f>('Constant Series'!K64-'Constant Series'!J64)/'Constant Series'!J64*100</f>
        <v>11.77688593234946</v>
      </c>
      <c r="L57" s="13">
        <f>('Constant Series'!L64-'Constant Series'!K64)/'Constant Series'!K64*100</f>
        <v>0.35835260455778178</v>
      </c>
      <c r="M57" s="13">
        <f>('Constant Series'!M64-'Constant Series'!L64)/'Constant Series'!L64*100</f>
        <v>4.6311929468980253</v>
      </c>
      <c r="N57" s="13">
        <f>('Constant Series'!N64-'Constant Series'!M64)/'Constant Series'!M64*100</f>
        <v>-2.0351187755440714</v>
      </c>
      <c r="O57" s="13">
        <f>('Constant Series'!O64-'Constant Series'!N64)/'Constant Series'!N64*100</f>
        <v>-1.8149244837217275</v>
      </c>
      <c r="P57" s="13">
        <f>('Constant Series'!P64-'Constant Series'!O64)/'Constant Series'!O64*100</f>
        <v>-7.2664766607913572E-2</v>
      </c>
      <c r="Q57" s="13">
        <f>('Constant Series'!Q64-'Constant Series'!P64)/'Constant Series'!P64*100</f>
        <v>4.1959240451574527</v>
      </c>
      <c r="R57" s="13">
        <f>('Constant Series'!R64-'Constant Series'!Q64)/'Constant Series'!Q64*100</f>
        <v>2.937099419764615</v>
      </c>
      <c r="S57" s="13">
        <f>('Constant Series'!S64-'Constant Series'!R64)/'Constant Series'!R64*100</f>
        <v>2.5812541029046305</v>
      </c>
      <c r="T57" s="13">
        <f>('Constant Series'!T64-'Constant Series'!S64)/'Constant Series'!S64*100</f>
        <v>0.58412689473667612</v>
      </c>
      <c r="U57" s="13">
        <f>('Constant Series'!U64-'Constant Series'!T64)/'Constant Series'!T64*100</f>
        <v>5.0159347572120501</v>
      </c>
      <c r="V57" s="13">
        <f>('Constant Series'!V64-'Constant Series'!U64)/'Constant Series'!U64*100</f>
        <v>5.917684651472678</v>
      </c>
      <c r="W57" s="13">
        <f>('Constant Series'!W64-'Constant Series'!V64)/'Constant Series'!V64*100</f>
        <v>15.329155738068028</v>
      </c>
      <c r="X57" s="13">
        <f>('Constant Series'!X64-'Constant Series'!W64)/'Constant Series'!W64*100</f>
        <v>7.3471949703908992</v>
      </c>
      <c r="Y57" s="13">
        <f>('Constant Series'!Y64-'Constant Series'!X64)/'Constant Series'!X64*100</f>
        <v>9.2505582286576953</v>
      </c>
      <c r="Z57" s="13">
        <f>('Constant Series'!Z64-'Constant Series'!Y64)/'Constant Series'!Y64*100</f>
        <v>6.4385165249811918</v>
      </c>
      <c r="AA57" s="13">
        <f>('Constant Series'!AA64-'Constant Series'!Z64)/'Constant Series'!Z64*100</f>
        <v>6.0594280313276112</v>
      </c>
      <c r="AB57" s="13">
        <f>('Constant Series'!AB64-'Constant Series'!AA64)/'Constant Series'!AA64*100</f>
        <v>6.5911303606219978</v>
      </c>
      <c r="AC57" s="13">
        <f>('Constant Series'!AC64-'Constant Series'!AB64)/'Constant Series'!AB64*100</f>
        <v>6.7644727779562253</v>
      </c>
      <c r="AD57" s="13">
        <f>('Constant Series'!AD64-'Constant Series'!AC64)/'Constant Series'!AC64*100</f>
        <v>8.0369251018120877</v>
      </c>
      <c r="AE57" s="13">
        <f>('Constant Series'!AE64-'Constant Series'!AD64)/'Constant Series'!AD64*100</f>
        <v>8.0056559152842119</v>
      </c>
      <c r="AF57" s="13">
        <f>('Constant Series'!AF64-'Constant Series'!AE64)/'Constant Series'!AE64*100</f>
        <v>5.3079242037787031</v>
      </c>
      <c r="AG57" s="13">
        <f>('Constant Series'!AG64-'Constant Series'!AF64)/'Constant Series'!AF64*100</f>
        <v>4.2300611749683075</v>
      </c>
      <c r="AH57" s="13">
        <f>('Constant Series'!AH64-'Constant Series'!AG64)/'Constant Series'!AG64*100</f>
        <v>6.6713353929850543</v>
      </c>
      <c r="AI57" s="13">
        <f>('Constant Series'!AI64-'Constant Series'!AH64)/'Constant Series'!AH64*100</f>
        <v>6.3097186556685694</v>
      </c>
      <c r="AJ57" s="13">
        <f>('Constant Series'!AJ64-'Constant Series'!AI64)/'Constant Series'!AI64*100</f>
        <v>2.6526932955123712</v>
      </c>
      <c r="AK57" s="13">
        <f>('Constant Series'!AK64-'Constant Series'!AJ64)/'Constant Series'!AJ64*100</f>
        <v>-1.6168689500006015</v>
      </c>
      <c r="AL57" s="13">
        <f>('Constant Series'!AL64-'Constant Series'!AK64)/'Constant Series'!AK64*100</f>
        <v>0.81454402979733687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BDA2-D5DE-478C-B3BB-BB1D6694D5B4}">
  <dimension ref="A3:AL40"/>
  <sheetViews>
    <sheetView topLeftCell="A22" workbookViewId="0">
      <selection activeCell="A34" sqref="A34:XFD34"/>
    </sheetView>
  </sheetViews>
  <sheetFormatPr defaultRowHeight="15" x14ac:dyDescent="0.25"/>
  <cols>
    <col min="1" max="1" width="28.42578125" customWidth="1"/>
    <col min="2" max="2" width="15.7109375" customWidth="1"/>
    <col min="3" max="3" width="17.28515625" customWidth="1"/>
    <col min="4" max="4" width="15.28515625" customWidth="1"/>
    <col min="5" max="5" width="14.28515625" customWidth="1"/>
    <col min="6" max="6" width="15.28515625" customWidth="1"/>
    <col min="7" max="7" width="15" customWidth="1"/>
    <col min="8" max="8" width="17.5703125" customWidth="1"/>
    <col min="9" max="9" width="14.42578125" customWidth="1"/>
    <col min="10" max="10" width="16.140625" customWidth="1"/>
    <col min="11" max="11" width="15.42578125" customWidth="1"/>
    <col min="12" max="12" width="14.7109375" customWidth="1"/>
    <col min="13" max="13" width="15.5703125" customWidth="1"/>
    <col min="14" max="14" width="14" customWidth="1"/>
    <col min="15" max="15" width="14.140625" customWidth="1"/>
    <col min="16" max="16" width="15.140625" customWidth="1"/>
    <col min="17" max="17" width="15.28515625" customWidth="1"/>
    <col min="18" max="18" width="14.85546875" customWidth="1"/>
    <col min="19" max="19" width="17.42578125" customWidth="1"/>
    <col min="20" max="20" width="14.28515625" customWidth="1"/>
    <col min="21" max="21" width="16.85546875" customWidth="1"/>
    <col min="22" max="22" width="14.42578125" customWidth="1"/>
    <col min="23" max="23" width="15.85546875" customWidth="1"/>
    <col min="24" max="24" width="14.28515625" customWidth="1"/>
    <col min="25" max="25" width="14.85546875" customWidth="1"/>
    <col min="26" max="26" width="14.28515625" bestFit="1" customWidth="1"/>
    <col min="27" max="27" width="14.7109375" customWidth="1"/>
    <col min="28" max="28" width="16.85546875" customWidth="1"/>
    <col min="29" max="29" width="14.7109375" customWidth="1"/>
    <col min="30" max="30" width="16.85546875" customWidth="1"/>
    <col min="31" max="31" width="20" customWidth="1"/>
    <col min="32" max="32" width="15.42578125" customWidth="1"/>
    <col min="33" max="33" width="15.7109375" customWidth="1"/>
    <col min="34" max="34" width="14.7109375" customWidth="1"/>
    <col min="35" max="35" width="16.42578125" customWidth="1"/>
    <col min="36" max="37" width="17" customWidth="1"/>
    <col min="38" max="38" width="18.140625" customWidth="1"/>
  </cols>
  <sheetData>
    <row r="3" spans="1:38" s="27" customFormat="1" x14ac:dyDescent="0.25">
      <c r="B3" s="27" t="s">
        <v>87</v>
      </c>
    </row>
    <row r="4" spans="1:38" s="4" customFormat="1" x14ac:dyDescent="0.25">
      <c r="A4" s="23"/>
      <c r="B4" s="23">
        <v>1981</v>
      </c>
      <c r="C4" s="23">
        <v>1982</v>
      </c>
      <c r="D4" s="23">
        <v>1983</v>
      </c>
      <c r="E4" s="23">
        <v>1984</v>
      </c>
      <c r="F4" s="23">
        <v>1985</v>
      </c>
      <c r="G4" s="23">
        <v>1986</v>
      </c>
      <c r="H4" s="23">
        <v>1987</v>
      </c>
      <c r="I4" s="23">
        <v>1988</v>
      </c>
      <c r="J4" s="23">
        <v>1989</v>
      </c>
      <c r="K4" s="23">
        <v>1990</v>
      </c>
      <c r="L4" s="23">
        <v>1991</v>
      </c>
      <c r="M4" s="23">
        <v>1992</v>
      </c>
      <c r="N4" s="23">
        <v>1993</v>
      </c>
      <c r="O4" s="23">
        <v>1994</v>
      </c>
      <c r="P4" s="23">
        <v>1995</v>
      </c>
      <c r="Q4" s="23">
        <v>1996</v>
      </c>
      <c r="R4" s="23">
        <v>1997</v>
      </c>
      <c r="S4" s="23">
        <v>1998</v>
      </c>
      <c r="T4" s="23">
        <v>1999</v>
      </c>
      <c r="U4" s="23">
        <v>2000</v>
      </c>
      <c r="V4" s="23">
        <v>2001</v>
      </c>
      <c r="W4" s="23">
        <v>2002</v>
      </c>
      <c r="X4" s="23">
        <v>2003</v>
      </c>
      <c r="Y4" s="23">
        <v>2004</v>
      </c>
      <c r="Z4" s="23">
        <v>2005</v>
      </c>
      <c r="AA4" s="23">
        <v>2006</v>
      </c>
      <c r="AB4" s="23">
        <v>2007</v>
      </c>
      <c r="AC4" s="23">
        <v>2008</v>
      </c>
      <c r="AD4" s="23">
        <v>2009</v>
      </c>
      <c r="AE4" s="23">
        <v>2010</v>
      </c>
      <c r="AF4" s="23">
        <v>2011</v>
      </c>
      <c r="AG4" s="23">
        <v>2012</v>
      </c>
      <c r="AH4" s="23">
        <v>2013</v>
      </c>
      <c r="AI4" s="23">
        <v>2014</v>
      </c>
      <c r="AJ4" s="4">
        <v>2015</v>
      </c>
      <c r="AK4" s="4">
        <v>2016</v>
      </c>
      <c r="AL4" s="4">
        <v>2017</v>
      </c>
    </row>
    <row r="5" spans="1:38" x14ac:dyDescent="0.25">
      <c r="A5" t="s">
        <v>80</v>
      </c>
      <c r="B5" s="21">
        <f>'Constant Series'!B9</f>
        <v>2364373.1486709951</v>
      </c>
      <c r="C5" s="21">
        <f>'Constant Series'!C9</f>
        <v>2425960.8862656611</v>
      </c>
      <c r="D5" s="21">
        <f>'Constant Series'!D9</f>
        <v>2409081.9207733893</v>
      </c>
      <c r="E5" s="21">
        <f>'Constant Series'!E9</f>
        <v>2303505.4156885343</v>
      </c>
      <c r="F5" s="21">
        <f>'Constant Series'!F9</f>
        <v>2731062.4666869435</v>
      </c>
      <c r="G5" s="21">
        <f>'Constant Series'!G9</f>
        <v>2986835.3818607898</v>
      </c>
      <c r="H5" s="21">
        <f>'Constant Series'!H9</f>
        <v>2891672.3332323683</v>
      </c>
      <c r="I5" s="21">
        <f>'Constant Series'!I9</f>
        <v>3174567.6157002752</v>
      </c>
      <c r="J5" s="21">
        <f>'Constant Series'!J9</f>
        <v>3325947.0911656008</v>
      </c>
      <c r="K5" s="21">
        <f>'Constant Series'!K9</f>
        <v>3464716.264876652</v>
      </c>
      <c r="L5" s="21">
        <f>'Constant Series'!L9</f>
        <v>3590837.4359016377</v>
      </c>
      <c r="M5" s="21">
        <f>'Constant Series'!M9</f>
        <v>3674792.8319726684</v>
      </c>
      <c r="N5" s="21">
        <f>'Constant Series'!N9</f>
        <v>3743665.8123978353</v>
      </c>
      <c r="O5" s="21">
        <f>'Constant Series'!O9</f>
        <v>3839675.4498032248</v>
      </c>
      <c r="P5" s="21">
        <f>'Constant Series'!P9</f>
        <v>3977381.9356596051</v>
      </c>
      <c r="Q5" s="21">
        <f>'Constant Series'!Q9</f>
        <v>4133548.2121587656</v>
      </c>
      <c r="R5" s="21">
        <f>'Constant Series'!R9</f>
        <v>4305679.6343730949</v>
      </c>
      <c r="S5" s="21">
        <f>'Constant Series'!S9</f>
        <v>4475241.3806004887</v>
      </c>
      <c r="T5" s="21">
        <f>'Constant Series'!T9</f>
        <v>4703643.6816733265</v>
      </c>
      <c r="U5" s="21">
        <f>'Constant Series'!U9</f>
        <v>4840971.1961301547</v>
      </c>
      <c r="V5" s="21">
        <f>'Constant Series'!V9</f>
        <v>5024542.1072988054</v>
      </c>
      <c r="W5" s="21">
        <f>'Constant Series'!W9</f>
        <v>7817084.4950575987</v>
      </c>
      <c r="X5" s="21">
        <f>'Constant Series'!X9</f>
        <v>8364832.1028278181</v>
      </c>
      <c r="Y5" s="21">
        <f>'Constant Series'!Y9</f>
        <v>8888573.3996800072</v>
      </c>
      <c r="Z5" s="21">
        <f>'Constant Series'!Z9</f>
        <v>9516991.5398543943</v>
      </c>
      <c r="AA5" s="21">
        <f>'Constant Series'!AA9</f>
        <v>10222474.981462333</v>
      </c>
      <c r="AB5" s="21">
        <f>'Constant Series'!AB9</f>
        <v>10958469.13180346</v>
      </c>
      <c r="AC5" s="21">
        <f>'Constant Series'!AC9</f>
        <v>11645370.979412636</v>
      </c>
      <c r="AD5" s="21">
        <f>'Constant Series'!AD9</f>
        <v>12330325.547468027</v>
      </c>
      <c r="AE5" s="21">
        <f>'Constant Series'!AE9</f>
        <v>13048892.799987648</v>
      </c>
      <c r="AF5" s="21">
        <f>'Constant Series'!AF9</f>
        <v>13429378.768108111</v>
      </c>
      <c r="AG5" s="21">
        <f>'Constant Series'!AG9</f>
        <v>14329705.621956842</v>
      </c>
      <c r="AH5" s="21">
        <f>'Constant Series'!AH9</f>
        <v>14750523.211261209</v>
      </c>
      <c r="AI5" s="21">
        <f>'Constant Series'!AI9</f>
        <v>15380389.335420141</v>
      </c>
      <c r="AJ5" s="21">
        <f>'Constant Series'!AJ9</f>
        <v>15952220.140893642</v>
      </c>
      <c r="AK5" s="21">
        <f>'Constant Series'!AK9</f>
        <v>16607337.334480276</v>
      </c>
      <c r="AL5" s="21">
        <f>'Constant Series'!AL9</f>
        <v>17179495.28662229</v>
      </c>
    </row>
    <row r="6" spans="1:38" s="24" customFormat="1" x14ac:dyDescent="0.25">
      <c r="A6" s="26" t="s">
        <v>88</v>
      </c>
      <c r="B6" s="25"/>
      <c r="C6" s="25">
        <f>(C5-B5)/B5*100</f>
        <v>2.604823085107534</v>
      </c>
      <c r="D6" s="25">
        <f t="shared" ref="D6:AH6" si="0">(D5-C5)/C5*100</f>
        <v>-0.69576412331420601</v>
      </c>
      <c r="E6" s="25">
        <f t="shared" si="0"/>
        <v>-4.3824373166588586</v>
      </c>
      <c r="F6" s="25">
        <f t="shared" si="0"/>
        <v>18.561148069652329</v>
      </c>
      <c r="G6" s="25">
        <f t="shared" si="0"/>
        <v>9.3653264359099353</v>
      </c>
      <c r="H6" s="25">
        <f t="shared" si="0"/>
        <v>-3.1860828087932718</v>
      </c>
      <c r="I6" s="25">
        <f t="shared" si="0"/>
        <v>9.783102989116367</v>
      </c>
      <c r="J6" s="25">
        <f t="shared" si="0"/>
        <v>4.7685068894628966</v>
      </c>
      <c r="K6" s="25">
        <f t="shared" si="0"/>
        <v>4.1723205423096079</v>
      </c>
      <c r="L6" s="25">
        <f t="shared" si="0"/>
        <v>3.6401587138182494</v>
      </c>
      <c r="M6" s="25">
        <f t="shared" si="0"/>
        <v>2.3380450262558341</v>
      </c>
      <c r="N6" s="25">
        <f t="shared" si="0"/>
        <v>1.8742003583422453</v>
      </c>
      <c r="O6" s="25">
        <f t="shared" si="0"/>
        <v>2.5645888873797427</v>
      </c>
      <c r="P6" s="25">
        <f t="shared" si="0"/>
        <v>3.5864095196753536</v>
      </c>
      <c r="Q6" s="25">
        <f t="shared" si="0"/>
        <v>3.9263585701699051</v>
      </c>
      <c r="R6" s="25">
        <f t="shared" si="0"/>
        <v>4.1642534060207019</v>
      </c>
      <c r="S6" s="25">
        <f t="shared" si="0"/>
        <v>3.9380948102536193</v>
      </c>
      <c r="T6" s="25">
        <f t="shared" si="0"/>
        <v>5.1036867433101607</v>
      </c>
      <c r="U6" s="25">
        <f t="shared" si="0"/>
        <v>2.9195985867699425</v>
      </c>
      <c r="V6" s="25">
        <f t="shared" si="0"/>
        <v>3.7920265114445693</v>
      </c>
      <c r="W6" s="25">
        <f t="shared" si="0"/>
        <v>55.578047275238475</v>
      </c>
      <c r="X6" s="25">
        <f t="shared" si="0"/>
        <v>7.0070575304198943</v>
      </c>
      <c r="Y6" s="25">
        <f t="shared" si="0"/>
        <v>6.2612290409885567</v>
      </c>
      <c r="Z6" s="25">
        <f t="shared" si="0"/>
        <v>7.0699550075944737</v>
      </c>
      <c r="AA6" s="25">
        <f t="shared" si="0"/>
        <v>7.4128829331578103</v>
      </c>
      <c r="AB6" s="25">
        <f t="shared" si="0"/>
        <v>7.1997647504718323</v>
      </c>
      <c r="AC6" s="25">
        <f t="shared" si="0"/>
        <v>6.2682281562089894</v>
      </c>
      <c r="AD6" s="25">
        <f t="shared" si="0"/>
        <v>5.8817754218933329</v>
      </c>
      <c r="AE6" s="25">
        <f t="shared" si="0"/>
        <v>5.8276421798707085</v>
      </c>
      <c r="AF6" s="25">
        <f t="shared" si="0"/>
        <v>2.9158486773745538</v>
      </c>
      <c r="AG6" s="25">
        <f t="shared" si="0"/>
        <v>6.7041586166801252</v>
      </c>
      <c r="AH6" s="25">
        <f t="shared" si="0"/>
        <v>2.9366799319280146</v>
      </c>
      <c r="AI6" s="25">
        <f t="shared" ref="AI6" si="1">(AI5-AH5)/AH5*100</f>
        <v>4.2701273381141078</v>
      </c>
      <c r="AJ6" s="25">
        <f t="shared" ref="AJ6" si="2">(AJ5-AI5)/AI5*100</f>
        <v>3.7179215233297627</v>
      </c>
      <c r="AK6" s="25">
        <f t="shared" ref="AK6" si="3">(AK5-AJ5)/AJ5*100</f>
        <v>4.1067461945766182</v>
      </c>
      <c r="AL6" s="25">
        <f t="shared" ref="AL6" si="4">(AL5-AK5)/AK5*100</f>
        <v>3.4452118399142444</v>
      </c>
    </row>
    <row r="7" spans="1:38" x14ac:dyDescent="0.25">
      <c r="A7" t="s">
        <v>81</v>
      </c>
      <c r="B7" s="21">
        <f>'Constant Series'!B14+'Constant Series'!B19</f>
        <v>10883447.808517005</v>
      </c>
      <c r="C7" s="21">
        <f>'Constant Series'!C14+'Constant Series'!C19</f>
        <v>9492720.9760298058</v>
      </c>
      <c r="D7" s="21">
        <f>'Constant Series'!D14+'Constant Series'!D19</f>
        <v>7634715.0793451685</v>
      </c>
      <c r="E7" s="21">
        <f>'Constant Series'!E14+'Constant Series'!E19</f>
        <v>7884791.7747083679</v>
      </c>
      <c r="F7" s="21">
        <f>'Constant Series'!F14+'Constant Series'!F19</f>
        <v>8416528.3646386955</v>
      </c>
      <c r="G7" s="21">
        <f>'Constant Series'!G14+'Constant Series'!G19</f>
        <v>7998254.0230827276</v>
      </c>
      <c r="H7" s="21">
        <f>'Constant Series'!H14+'Constant Series'!H19</f>
        <v>8417943.0924409181</v>
      </c>
      <c r="I7" s="21">
        <f>'Constant Series'!I14+'Constant Series'!I19</f>
        <v>9094525.1734481491</v>
      </c>
      <c r="J7" s="21">
        <f>'Constant Series'!J14+'Constant Series'!J19</f>
        <v>9004354.9078382067</v>
      </c>
      <c r="K7" s="21">
        <f>'Constant Series'!K14+'Constant Series'!K19</f>
        <v>10686462.044929214</v>
      </c>
      <c r="L7" s="21">
        <f>'Constant Series'!L14+'Constant Series'!L19</f>
        <v>10430687.67263753</v>
      </c>
      <c r="M7" s="21">
        <f>'Constant Series'!M14+'Constant Series'!M19</f>
        <v>11079620.734184492</v>
      </c>
      <c r="N7" s="21">
        <f>'Constant Series'!N14+'Constant Series'!N19</f>
        <v>10265793.738754191</v>
      </c>
      <c r="O7" s="21">
        <f>'Constant Series'!O14+'Constant Series'!O19</f>
        <v>9611240.6647783685</v>
      </c>
      <c r="P7" s="21">
        <f>'Constant Series'!P14+'Constant Series'!P19</f>
        <v>9291527.3951577973</v>
      </c>
      <c r="Q7" s="21">
        <f>'Constant Series'!Q14+'Constant Series'!Q19</f>
        <v>9841060.7679391094</v>
      </c>
      <c r="R7" s="21">
        <f>'Constant Series'!R14+'Constant Series'!R19</f>
        <v>10003996.369030332</v>
      </c>
      <c r="S7" s="21">
        <f>'Constant Series'!S14+'Constant Series'!S19</f>
        <v>10011598.630677996</v>
      </c>
      <c r="T7" s="21">
        <f>'Constant Series'!T14+'Constant Series'!T19</f>
        <v>9548509.3524013497</v>
      </c>
      <c r="U7" s="21">
        <f>'Constant Series'!U14+'Constant Series'!U19</f>
        <v>10283640.262540029</v>
      </c>
      <c r="V7" s="21">
        <f>'Constant Series'!V14+'Constant Series'!V19</f>
        <v>10735877.247388341</v>
      </c>
      <c r="W7" s="21">
        <f>'Constant Series'!W14+'Constant Series'!W19</f>
        <v>10839259.117252311</v>
      </c>
      <c r="X7" s="21">
        <f>'Constant Series'!X14+'Constant Series'!X19</f>
        <v>12179054.13038487</v>
      </c>
      <c r="Y7" s="21">
        <f>'Constant Series'!Y14+'Constant Series'!Y19</f>
        <v>12444355.548425538</v>
      </c>
      <c r="Z7" s="21">
        <f>'Constant Series'!Z14+'Constant Series'!Z19</f>
        <v>12565947.656089414</v>
      </c>
      <c r="AA7" s="21">
        <f>'Constant Series'!AA14+'Constant Series'!AA19</f>
        <v>12176018.867109954</v>
      </c>
      <c r="AB7" s="21">
        <f>'Constant Series'!AB14+'Constant Series'!AB19</f>
        <v>11780476.097800836</v>
      </c>
      <c r="AC7" s="21">
        <f>'Constant Series'!AC14+'Constant Series'!AC19</f>
        <v>11358899.91495432</v>
      </c>
      <c r="AD7" s="21">
        <f>'Constant Series'!AD14+'Constant Series'!AD19</f>
        <v>11521303.658406764</v>
      </c>
      <c r="AE7" s="21">
        <f>'Constant Series'!AE14+'Constant Series'!AE19</f>
        <v>12033195.913742829</v>
      </c>
      <c r="AF7" s="21">
        <f>'Constant Series'!AF14+'Constant Series'!AF19</f>
        <v>12874246.196291702</v>
      </c>
      <c r="AG7" s="21">
        <f>'Constant Series'!AG14+'Constant Series'!AG19</f>
        <v>13028045.513405006</v>
      </c>
      <c r="AH7" s="21">
        <f>'Constant Series'!AH14+'Constant Series'!AH19</f>
        <v>13014509.9675206</v>
      </c>
      <c r="AI7" s="21">
        <f>'Constant Series'!AI14+'Constant Series'!AI19</f>
        <v>13791247.37235515</v>
      </c>
      <c r="AJ7" s="21">
        <f>'Constant Series'!AJ14+'Constant Series'!AJ19</f>
        <v>13319126.192765631</v>
      </c>
      <c r="AK7" s="21">
        <f>'Constant Series'!AK14+'Constant Series'!AK19</f>
        <v>12062049.19537528</v>
      </c>
      <c r="AL7" s="21">
        <f>'Constant Series'!AL14+'Constant Series'!AL19</f>
        <v>12320614.396272644</v>
      </c>
    </row>
    <row r="8" spans="1:38" s="24" customFormat="1" x14ac:dyDescent="0.25">
      <c r="A8" s="26" t="s">
        <v>88</v>
      </c>
      <c r="B8" s="25"/>
      <c r="C8" s="25">
        <f>(C7-B7)/B7*100</f>
        <v>-12.778366350035375</v>
      </c>
      <c r="D8" s="25">
        <f t="shared" ref="D8:AH8" si="5">(D7-C7)/C7*100</f>
        <v>-19.572953859871291</v>
      </c>
      <c r="E8" s="25">
        <f t="shared" si="5"/>
        <v>3.275520995403649</v>
      </c>
      <c r="F8" s="25">
        <f t="shared" si="5"/>
        <v>6.7438253935373549</v>
      </c>
      <c r="G8" s="25">
        <f t="shared" si="5"/>
        <v>-4.9696777986670941</v>
      </c>
      <c r="H8" s="25">
        <f t="shared" si="5"/>
        <v>5.2472585660192852</v>
      </c>
      <c r="I8" s="25">
        <f t="shared" si="5"/>
        <v>8.0373800770259791</v>
      </c>
      <c r="J8" s="25">
        <f t="shared" si="5"/>
        <v>-0.9914785422024921</v>
      </c>
      <c r="K8" s="25">
        <f t="shared" si="5"/>
        <v>18.681039944646656</v>
      </c>
      <c r="L8" s="25">
        <f t="shared" si="5"/>
        <v>-2.393442948810645</v>
      </c>
      <c r="M8" s="25">
        <f t="shared" si="5"/>
        <v>6.2213833058129708</v>
      </c>
      <c r="N8" s="25">
        <f t="shared" si="5"/>
        <v>-7.3452604105785122</v>
      </c>
      <c r="O8" s="25">
        <f t="shared" si="5"/>
        <v>-6.3760590815772176</v>
      </c>
      <c r="P8" s="25">
        <f t="shared" si="5"/>
        <v>-3.3264516077742368</v>
      </c>
      <c r="Q8" s="25">
        <f t="shared" si="5"/>
        <v>5.9143491636014209</v>
      </c>
      <c r="R8" s="25">
        <f t="shared" si="5"/>
        <v>1.655671120556899</v>
      </c>
      <c r="S8" s="25">
        <f t="shared" si="5"/>
        <v>7.5992247170326419E-2</v>
      </c>
      <c r="T8" s="25">
        <f t="shared" si="5"/>
        <v>-4.6255278038976435</v>
      </c>
      <c r="U8" s="25">
        <f t="shared" si="5"/>
        <v>7.6989075782158816</v>
      </c>
      <c r="V8" s="25">
        <f t="shared" si="5"/>
        <v>4.3976352079882064</v>
      </c>
      <c r="W8" s="25">
        <f t="shared" si="5"/>
        <v>0.96295689194024048</v>
      </c>
      <c r="X8" s="25">
        <f t="shared" si="5"/>
        <v>12.36057740330309</v>
      </c>
      <c r="Y8" s="25">
        <f t="shared" si="5"/>
        <v>2.1783417267091565</v>
      </c>
      <c r="Z8" s="25">
        <f t="shared" si="5"/>
        <v>0.97708641633322091</v>
      </c>
      <c r="AA8" s="25">
        <f t="shared" si="5"/>
        <v>-3.1030591536047138</v>
      </c>
      <c r="AB8" s="25">
        <f t="shared" si="5"/>
        <v>-3.2485393922767685</v>
      </c>
      <c r="AC8" s="25">
        <f t="shared" si="5"/>
        <v>-3.578600553548219</v>
      </c>
      <c r="AD8" s="25">
        <f t="shared" si="5"/>
        <v>1.4297488724118033</v>
      </c>
      <c r="AE8" s="25">
        <f t="shared" si="5"/>
        <v>4.4430063690106092</v>
      </c>
      <c r="AF8" s="25">
        <f t="shared" si="5"/>
        <v>6.9894173466279979</v>
      </c>
      <c r="AG8" s="25">
        <f t="shared" si="5"/>
        <v>1.1946277457207932</v>
      </c>
      <c r="AH8" s="25">
        <f t="shared" si="5"/>
        <v>-0.10389544518000804</v>
      </c>
      <c r="AI8" s="25">
        <f t="shared" ref="AI8" si="6">(AI7-AH7)/AH7*100</f>
        <v>5.9682416531471327</v>
      </c>
      <c r="AJ8" s="25">
        <f t="shared" ref="AJ8" si="7">(AJ7-AI7)/AI7*100</f>
        <v>-3.4233392153917581</v>
      </c>
      <c r="AK8" s="25">
        <f t="shared" ref="AK8" si="8">(AK7-AJ7)/AJ7*100</f>
        <v>-9.4381341478177436</v>
      </c>
      <c r="AL8" s="25">
        <f t="shared" ref="AL8" si="9">(AL7-AK7)/AK7*100</f>
        <v>2.1436258193715596</v>
      </c>
    </row>
    <row r="9" spans="1:38" x14ac:dyDescent="0.25">
      <c r="A9" t="s">
        <v>82</v>
      </c>
      <c r="B9" s="21">
        <f>'Constant Series'!B33+'Constant Series'!B34+'Constant Series'!B35+'Constant Series'!B36+'Constant Series'!B37+'Constant Series'!B38+'Constant Series'!B45+'Constant Series'!B50+'Constant Series'!B51+'Constant Series'!B54+'Constant Series'!B55+'Constant Series'!B56+'Constant Series'!B57+'Constant Series'!B58+'Constant Series'!B59+'Constant Series'!B60</f>
        <v>6301741.9441620288</v>
      </c>
      <c r="C9" s="21">
        <f>'Constant Series'!C33+'Constant Series'!C34+'Constant Series'!C35+'Constant Series'!C36+'Constant Series'!C37+'Constant Series'!C38+'Constant Series'!C45+'Constant Series'!C50+'Constant Series'!C51+'Constant Series'!C54+'Constant Series'!C55+'Constant Series'!C56+'Constant Series'!C57+'Constant Series'!C58+'Constant Series'!C59+'Constant Series'!C60</f>
        <v>6300586.4478937015</v>
      </c>
      <c r="D9" s="21">
        <f>'Constant Series'!D33+'Constant Series'!D34+'Constant Series'!D35+'Constant Series'!D36+'Constant Series'!D37+'Constant Series'!D38+'Constant Series'!D45+'Constant Series'!D50+'Constant Series'!D51+'Constant Series'!D54+'Constant Series'!D55+'Constant Series'!D56+'Constant Series'!D57+'Constant Series'!D58+'Constant Series'!D59+'Constant Series'!D60</f>
        <v>6185010.0973140365</v>
      </c>
      <c r="E9" s="21">
        <f>'Constant Series'!E33+'Constant Series'!E34+'Constant Series'!E35+'Constant Series'!E36+'Constant Series'!E37+'Constant Series'!E38+'Constant Series'!E45+'Constant Series'!E50+'Constant Series'!E51+'Constant Series'!E54+'Constant Series'!E55+'Constant Series'!E56+'Constant Series'!E57+'Constant Series'!E58+'Constant Series'!E59+'Constant Series'!E60</f>
        <v>5860010.5644997088</v>
      </c>
      <c r="F9" s="21">
        <f>'Constant Series'!F33+'Constant Series'!F34+'Constant Series'!F35+'Constant Series'!F36+'Constant Series'!F37+'Constant Series'!F38+'Constant Series'!F45+'Constant Series'!F50+'Constant Series'!F51+'Constant Series'!F54+'Constant Series'!F55+'Constant Series'!F56+'Constant Series'!F57+'Constant Series'!F58+'Constant Series'!F59+'Constant Series'!F60</f>
        <v>5849927.4362450717</v>
      </c>
      <c r="G9" s="21">
        <f>'Constant Series'!G33+'Constant Series'!G34+'Constant Series'!G35+'Constant Series'!G36+'Constant Series'!G37+'Constant Series'!G38+'Constant Series'!G45+'Constant Series'!G50+'Constant Series'!G51+'Constant Series'!G54+'Constant Series'!G55+'Constant Series'!G56+'Constant Series'!G57+'Constant Series'!G58+'Constant Series'!G59+'Constant Series'!G60</f>
        <v>6022685.270068164</v>
      </c>
      <c r="H9" s="21">
        <f>'Constant Series'!H33+'Constant Series'!H34+'Constant Series'!H35+'Constant Series'!H36+'Constant Series'!H37+'Constant Series'!H38+'Constant Series'!H45+'Constant Series'!H50+'Constant Series'!H51+'Constant Series'!H54+'Constant Series'!H55+'Constant Series'!H56+'Constant Series'!H57+'Constant Series'!H58+'Constant Series'!H59+'Constant Series'!H60</f>
        <v>6242488.0455080708</v>
      </c>
      <c r="I9" s="21">
        <f>'Constant Series'!I33+'Constant Series'!I34+'Constant Series'!I35+'Constant Series'!I36+'Constant Series'!I37+'Constant Series'!I38+'Constant Series'!I45+'Constant Series'!I50+'Constant Series'!I51+'Constant Series'!I54+'Constant Series'!I55+'Constant Series'!I56+'Constant Series'!I57+'Constant Series'!I58+'Constant Series'!I59+'Constant Series'!I60</f>
        <v>6570457.2713873526</v>
      </c>
      <c r="J9" s="21">
        <f>'Constant Series'!J33+'Constant Series'!J34+'Constant Series'!J35+'Constant Series'!J36+'Constant Series'!J37+'Constant Series'!J38+'Constant Series'!J45+'Constant Series'!J50+'Constant Series'!J51+'Constant Series'!J54+'Constant Series'!J55+'Constant Series'!J56+'Constant Series'!J57+'Constant Series'!J58+'Constant Series'!J59+'Constant Series'!J60</f>
        <v>6870862.6052783532</v>
      </c>
      <c r="K9" s="21">
        <f>'Constant Series'!K33+'Constant Series'!K34+'Constant Series'!K35+'Constant Series'!K36+'Constant Series'!K37+'Constant Series'!K38+'Constant Series'!K45+'Constant Series'!K50+'Constant Series'!K51+'Constant Series'!K54+'Constant Series'!K55+'Constant Series'!K56+'Constant Series'!K57+'Constant Series'!K58+'Constant Series'!K59+'Constant Series'!K60</f>
        <v>7311555.41261971</v>
      </c>
      <c r="L9" s="21">
        <f>'Constant Series'!L33+'Constant Series'!L34+'Constant Series'!L35+'Constant Series'!L36+'Constant Series'!L37+'Constant Series'!L38+'Constant Series'!L45+'Constant Series'!L50+'Constant Series'!L51+'Constant Series'!L54+'Constant Series'!L55+'Constant Series'!L56+'Constant Series'!L57+'Constant Series'!L58+'Constant Series'!L59+'Constant Series'!L60</f>
        <v>7518088.721948646</v>
      </c>
      <c r="M9" s="21">
        <f>'Constant Series'!M33+'Constant Series'!M34+'Constant Series'!M35+'Constant Series'!M36+'Constant Series'!M37+'Constant Series'!M38+'Constant Series'!M45+'Constant Series'!M50+'Constant Series'!M51+'Constant Series'!M54+'Constant Series'!M55+'Constant Series'!M56+'Constant Series'!M57+'Constant Series'!M58+'Constant Series'!M59+'Constant Series'!M60</f>
        <v>7782682.2104777042</v>
      </c>
      <c r="N9" s="21">
        <f>'Constant Series'!N33+'Constant Series'!N34+'Constant Series'!N35+'Constant Series'!N36+'Constant Series'!N37+'Constant Series'!N38+'Constant Series'!N45+'Constant Series'!N50+'Constant Series'!N51+'Constant Series'!N54+'Constant Series'!N55+'Constant Series'!N56+'Constant Series'!N57+'Constant Series'!N58+'Constant Series'!N59+'Constant Series'!N60</f>
        <v>8068612.5854164036</v>
      </c>
      <c r="O9" s="21">
        <f>'Constant Series'!O33+'Constant Series'!O34+'Constant Series'!O35+'Constant Series'!O36+'Constant Series'!O37+'Constant Series'!O38+'Constant Series'!O45+'Constant Series'!O50+'Constant Series'!O51+'Constant Series'!O54+'Constant Series'!O55+'Constant Series'!O56+'Constant Series'!O57+'Constant Series'!O58+'Constant Series'!O59+'Constant Series'!O60</f>
        <v>8225935.3027336262</v>
      </c>
      <c r="P9" s="21">
        <f>'Constant Series'!P33+'Constant Series'!P34+'Constant Series'!P35+'Constant Series'!P36+'Constant Series'!P37+'Constant Series'!P38+'Constant Series'!P45+'Constant Series'!P50+'Constant Series'!P51+'Constant Series'!P54+'Constant Series'!P55+'Constant Series'!P56+'Constant Series'!P57+'Constant Series'!P58+'Constant Series'!P59+'Constant Series'!P60</f>
        <v>8391577.7420583889</v>
      </c>
      <c r="Q9" s="21">
        <f>'Constant Series'!Q33+'Constant Series'!Q34+'Constant Series'!Q35+'Constant Series'!Q36+'Constant Series'!Q37+'Constant Series'!Q38+'Constant Series'!Q45+'Constant Series'!Q50+'Constant Series'!Q51+'Constant Series'!Q54+'Constant Series'!Q55+'Constant Series'!Q56+'Constant Series'!Q57+'Constant Series'!Q58+'Constant Series'!Q59+'Constant Series'!Q60</f>
        <v>8594257.7458430864</v>
      </c>
      <c r="R9" s="21">
        <f>'Constant Series'!R33+'Constant Series'!R34+'Constant Series'!R35+'Constant Series'!R36+'Constant Series'!R37+'Constant Series'!R38+'Constant Series'!R45+'Constant Series'!R50+'Constant Series'!R51+'Constant Series'!R54+'Constant Series'!R55+'Constant Series'!R56+'Constant Series'!R57+'Constant Series'!R58+'Constant Series'!R59+'Constant Series'!R60</f>
        <v>8921447.1221535373</v>
      </c>
      <c r="S9" s="21">
        <f>'Constant Series'!S33+'Constant Series'!S34+'Constant Series'!S35+'Constant Series'!S36+'Constant Series'!S37+'Constant Series'!S38+'Constant Series'!S45+'Constant Series'!S50+'Constant Series'!S51+'Constant Series'!S54+'Constant Series'!S55+'Constant Series'!S56+'Constant Series'!S57+'Constant Series'!S58+'Constant Series'!S59+'Constant Series'!S60</f>
        <v>9342918.4147438519</v>
      </c>
      <c r="T9" s="21">
        <f>'Constant Series'!T33+'Constant Series'!T34+'Constant Series'!T35+'Constant Series'!T36+'Constant Series'!T37+'Constant Series'!T38+'Constant Series'!T45+'Constant Series'!T50+'Constant Series'!T51+'Constant Series'!T54+'Constant Series'!T55+'Constant Series'!T56+'Constant Series'!T57+'Constant Series'!T58+'Constant Series'!T59+'Constant Series'!T60</f>
        <v>9715438.3855480365</v>
      </c>
      <c r="U9" s="21">
        <f>'Constant Series'!U33+'Constant Series'!U34+'Constant Series'!U35+'Constant Series'!U36+'Constant Series'!U37+'Constant Series'!U38+'Constant Series'!U45+'Constant Series'!U50+'Constant Series'!U51+'Constant Series'!U54+'Constant Series'!U55+'Constant Series'!U56+'Constant Series'!U57+'Constant Series'!U58+'Constant Series'!U59+'Constant Series'!U60</f>
        <v>10044927.331598757</v>
      </c>
      <c r="V9" s="21">
        <f>'Constant Series'!V33+'Constant Series'!V34+'Constant Series'!V35+'Constant Series'!V36+'Constant Series'!V37+'Constant Series'!V38+'Constant Series'!V45+'Constant Series'!V50+'Constant Series'!V51+'Constant Series'!V54+'Constant Series'!V55+'Constant Series'!V56+'Constant Series'!V57+'Constant Series'!V58+'Constant Series'!V59+'Constant Series'!V60</f>
        <v>10898201.937773217</v>
      </c>
      <c r="W9" s="21">
        <f>'Constant Series'!W33+'Constant Series'!W34+'Constant Series'!W35+'Constant Series'!W36+'Constant Series'!W37+'Constant Series'!W38+'Constant Series'!W45+'Constant Series'!W50+'Constant Series'!W51+'Constant Series'!W54+'Constant Series'!W55+'Constant Series'!W56+'Constant Series'!W57+'Constant Series'!W58+'Constant Series'!W59+'Constant Series'!W60</f>
        <v>12088848.444867484</v>
      </c>
      <c r="X9" s="21">
        <f>'Constant Series'!X33+'Constant Series'!X34+'Constant Series'!X35+'Constant Series'!X36+'Constant Series'!X37+'Constant Series'!X38+'Constant Series'!X45+'Constant Series'!X50+'Constant Series'!X51+'Constant Series'!X54+'Constant Series'!X55+'Constant Series'!X56+'Constant Series'!X57+'Constant Series'!X58+'Constant Series'!X59+'Constant Series'!X60</f>
        <v>12460910.106685121</v>
      </c>
      <c r="Y9" s="21">
        <f>'Constant Series'!Y33+'Constant Series'!Y34+'Constant Series'!Y35+'Constant Series'!Y36+'Constant Series'!Y37+'Constant Series'!Y38+'Constant Series'!Y45+'Constant Series'!Y50+'Constant Series'!Y51+'Constant Series'!Y54+'Constant Series'!Y55+'Constant Series'!Y56+'Constant Series'!Y57+'Constant Series'!Y58+'Constant Series'!Y59+'Constant Series'!Y60</f>
        <v>14724808.827661602</v>
      </c>
      <c r="Z9" s="21">
        <f>'Constant Series'!Z33+'Constant Series'!Z34+'Constant Series'!Z35+'Constant Series'!Z36+'Constant Series'!Z37+'Constant Series'!Z38+'Constant Series'!Z45+'Constant Series'!Z50+'Constant Series'!Z51+'Constant Series'!Z54+'Constant Series'!Z55+'Constant Series'!Z56+'Constant Series'!Z57+'Constant Series'!Z58+'Constant Series'!Z59+'Constant Series'!Z60</f>
        <v>16295856.864970334</v>
      </c>
      <c r="AA9" s="21">
        <f>'Constant Series'!AA33+'Constant Series'!AA34+'Constant Series'!AA35+'Constant Series'!AA36+'Constant Series'!AA37+'Constant Series'!AA38+'Constant Series'!AA45+'Constant Series'!AA50+'Constant Series'!AA51+'Constant Series'!AA54+'Constant Series'!AA55+'Constant Series'!AA56+'Constant Series'!AA57+'Constant Series'!AA58+'Constant Series'!AA59+'Constant Series'!AA60</f>
        <v>18305187.534524459</v>
      </c>
      <c r="AB9" s="21">
        <f>'Constant Series'!AB33+'Constant Series'!AB34+'Constant Series'!AB35+'Constant Series'!AB36+'Constant Series'!AB37+'Constant Series'!AB38+'Constant Series'!AB45+'Constant Series'!AB50+'Constant Series'!AB51+'Constant Series'!AB54+'Constant Series'!AB55+'Constant Series'!AB56+'Constant Series'!AB57+'Constant Series'!AB58+'Constant Series'!AB59+'Constant Series'!AB60</f>
        <v>20646931.851955511</v>
      </c>
      <c r="AC9" s="21">
        <f>'Constant Series'!AC33+'Constant Series'!AC34+'Constant Series'!AC35+'Constant Series'!AC36+'Constant Series'!AC37+'Constant Series'!AC38+'Constant Series'!AC45+'Constant Series'!AC50+'Constant Series'!AC51+'Constant Series'!AC54+'Constant Series'!AC55+'Constant Series'!AC56+'Constant Series'!AC57+'Constant Series'!AC58+'Constant Series'!AC59+'Constant Series'!AC60</f>
        <v>23315744.0496457</v>
      </c>
      <c r="AD9" s="21">
        <f>'Constant Series'!AD33+'Constant Series'!AD34+'Constant Series'!AD35+'Constant Series'!AD36+'Constant Series'!AD37+'Constant Series'!AD38+'Constant Series'!AD45+'Constant Series'!AD50+'Constant Series'!AD51+'Constant Series'!AD54+'Constant Series'!AD55+'Constant Series'!AD56+'Constant Series'!AD57+'Constant Series'!AD58+'Constant Series'!AD59+'Constant Series'!AD60</f>
        <v>26190731.442634612</v>
      </c>
      <c r="AE9" s="21">
        <f>'Constant Series'!AE33+'Constant Series'!AE34+'Constant Series'!AE35+'Constant Series'!AE36+'Constant Series'!AE37+'Constant Series'!AE38+'Constant Series'!AE45+'Constant Series'!AE50+'Constant Series'!AE51+'Constant Series'!AE54+'Constant Series'!AE55+'Constant Series'!AE56+'Constant Series'!AE57+'Constant Series'!AE58+'Constant Series'!AE59+'Constant Series'!AE60</f>
        <v>29530175.462847475</v>
      </c>
      <c r="AF9" s="21">
        <f>'Constant Series'!AF33+'Constant Series'!AF34+'Constant Series'!AF35+'Constant Series'!AF36+'Constant Series'!AF37+'Constant Series'!AF38+'Constant Series'!AF45+'Constant Series'!AF50+'Constant Series'!AF51+'Constant Series'!AF54+'Constant Series'!AF55+'Constant Series'!AF56+'Constant Series'!AF57+'Constant Series'!AF58+'Constant Series'!AF59+'Constant Series'!AF60</f>
        <v>31207416.800638273</v>
      </c>
      <c r="AG9" s="21">
        <f>'Constant Series'!AG33+'Constant Series'!AG34+'Constant Series'!AG35+'Constant Series'!AG36+'Constant Series'!AG37+'Constant Series'!AG38+'Constant Series'!AG45+'Constant Series'!AG50+'Constant Series'!AG51+'Constant Series'!AG54+'Constant Series'!AG55+'Constant Series'!AG56+'Constant Series'!AG57+'Constant Series'!AG58+'Constant Series'!AG59+'Constant Series'!AG60</f>
        <v>32572141.90869895</v>
      </c>
      <c r="AH9" s="21">
        <f>'Constant Series'!AH33+'Constant Series'!AH34+'Constant Series'!AH35+'Constant Series'!AH36+'Constant Series'!AH37+'Constant Series'!AH38+'Constant Series'!AH45+'Constant Series'!AH50+'Constant Series'!AH51+'Constant Series'!AH54+'Constant Series'!AH55+'Constant Series'!AH56+'Constant Series'!AH57+'Constant Series'!AH58+'Constant Series'!AH59+'Constant Series'!AH60</f>
        <v>35453688.551237091</v>
      </c>
      <c r="AI9" s="21">
        <f>'Constant Series'!AI33+'Constant Series'!AI34+'Constant Series'!AI35+'Constant Series'!AI36+'Constant Series'!AI37+'Constant Series'!AI38+'Constant Series'!AI45+'Constant Series'!AI50+'Constant Series'!AI51+'Constant Series'!AI54+'Constant Series'!AI55+'Constant Series'!AI56+'Constant Series'!AI57+'Constant Series'!AI58+'Constant Series'!AI59+'Constant Series'!AI60</f>
        <v>37981149.127509438</v>
      </c>
      <c r="AJ9" s="21">
        <f>'Constant Series'!AJ33+'Constant Series'!AJ34+'Constant Series'!AJ35+'Constant Series'!AJ36+'Constant Series'!AJ37+'Constant Series'!AJ38+'Constant Series'!AJ45+'Constant Series'!AJ50+'Constant Series'!AJ51+'Constant Series'!AJ54+'Constant Series'!AJ55+'Constant Series'!AJ56+'Constant Series'!AJ57+'Constant Series'!AJ58+'Constant Series'!AJ59+'Constant Series'!AJ60</f>
        <v>39752583.609726198</v>
      </c>
      <c r="AK9" s="21">
        <f>'Constant Series'!AK33+'Constant Series'!AK34+'Constant Series'!AK35+'Constant Series'!AK36+'Constant Series'!AK37+'Constant Series'!AK38+'Constant Series'!AK45+'Constant Series'!AK50+'Constant Series'!AK51+'Constant Series'!AK54+'Constant Series'!AK55+'Constant Series'!AK56+'Constant Series'!AK57+'Constant Series'!AK58+'Constant Series'!AK59+'Constant Series'!AK60</f>
        <v>39261849.397025526</v>
      </c>
      <c r="AL9" s="21">
        <f>'Constant Series'!AL33+'Constant Series'!AL34+'Constant Series'!AL35+'Constant Series'!AL36+'Constant Series'!AL37+'Constant Series'!AL38+'Constant Series'!AL45+'Constant Series'!AL50+'Constant Series'!AL51+'Constant Series'!AL54+'Constant Series'!AL55+'Constant Series'!AL56+'Constant Series'!AL57+'Constant Series'!AL58+'Constant Series'!AL59+'Constant Series'!AL60</f>
        <v>38996808.248198293</v>
      </c>
    </row>
    <row r="10" spans="1:38" s="24" customFormat="1" ht="15.75" thickBot="1" x14ac:dyDescent="0.3">
      <c r="A10" s="26" t="s">
        <v>88</v>
      </c>
      <c r="B10" s="25"/>
      <c r="C10" s="25">
        <f>(C9-B9)/B9*100</f>
        <v>-1.8336140682463309E-2</v>
      </c>
      <c r="D10" s="25">
        <f t="shared" ref="D10:AH10" si="10">(D9-C9)/C9*100</f>
        <v>-1.8343744909381006</v>
      </c>
      <c r="E10" s="25">
        <f t="shared" si="10"/>
        <v>-5.254632210794048</v>
      </c>
      <c r="F10" s="25">
        <f t="shared" si="10"/>
        <v>-0.17206672485748251</v>
      </c>
      <c r="G10" s="25">
        <f t="shared" si="10"/>
        <v>2.9531619956978714</v>
      </c>
      <c r="H10" s="25">
        <f t="shared" si="10"/>
        <v>3.6495809690121694</v>
      </c>
      <c r="I10" s="25">
        <f t="shared" si="10"/>
        <v>5.2538222498524405</v>
      </c>
      <c r="J10" s="25">
        <f t="shared" si="10"/>
        <v>4.5720612962386706</v>
      </c>
      <c r="K10" s="25">
        <f t="shared" si="10"/>
        <v>6.4139371234523956</v>
      </c>
      <c r="L10" s="25">
        <f t="shared" si="10"/>
        <v>2.8247520216076119</v>
      </c>
      <c r="M10" s="25">
        <f t="shared" si="10"/>
        <v>3.5194249271971483</v>
      </c>
      <c r="N10" s="25">
        <f t="shared" si="10"/>
        <v>3.673931007407135</v>
      </c>
      <c r="O10" s="25">
        <f t="shared" si="10"/>
        <v>1.9498112674485726</v>
      </c>
      <c r="P10" s="25">
        <f t="shared" si="10"/>
        <v>2.0136608571394516</v>
      </c>
      <c r="Q10" s="25">
        <f t="shared" si="10"/>
        <v>2.4152788666768839</v>
      </c>
      <c r="R10" s="25">
        <f t="shared" si="10"/>
        <v>3.8070696270275062</v>
      </c>
      <c r="S10" s="25">
        <f t="shared" si="10"/>
        <v>4.7242480599781453</v>
      </c>
      <c r="T10" s="25">
        <f t="shared" si="10"/>
        <v>3.9871906642823642</v>
      </c>
      <c r="U10" s="25">
        <f t="shared" si="10"/>
        <v>3.3913955600896357</v>
      </c>
      <c r="V10" s="25">
        <f t="shared" si="10"/>
        <v>8.4945821707467939</v>
      </c>
      <c r="W10" s="25">
        <f t="shared" si="10"/>
        <v>10.925164663791755</v>
      </c>
      <c r="X10" s="25">
        <f t="shared" si="10"/>
        <v>3.0777262492326236</v>
      </c>
      <c r="Y10" s="25">
        <f t="shared" si="10"/>
        <v>18.16800459672627</v>
      </c>
      <c r="Z10" s="25">
        <f t="shared" si="10"/>
        <v>10.669395139157301</v>
      </c>
      <c r="AA10" s="25">
        <f t="shared" si="10"/>
        <v>12.330316142340415</v>
      </c>
      <c r="AB10" s="25">
        <f t="shared" si="10"/>
        <v>12.792790639344226</v>
      </c>
      <c r="AC10" s="25">
        <f t="shared" si="10"/>
        <v>12.925950532632868</v>
      </c>
      <c r="AD10" s="25">
        <f t="shared" si="10"/>
        <v>12.330669726289949</v>
      </c>
      <c r="AE10" s="25">
        <f t="shared" si="10"/>
        <v>12.750480174741302</v>
      </c>
      <c r="AF10" s="25">
        <f t="shared" si="10"/>
        <v>5.6797540532766915</v>
      </c>
      <c r="AG10" s="25">
        <f t="shared" si="10"/>
        <v>4.3730793765434779</v>
      </c>
      <c r="AH10" s="25">
        <f t="shared" si="10"/>
        <v>8.8466599789944276</v>
      </c>
      <c r="AI10" s="25">
        <f t="shared" ref="AI10" si="11">(AI9-AH9)/AH9*100</f>
        <v>7.1289072577588124</v>
      </c>
      <c r="AJ10" s="25">
        <f t="shared" ref="AJ10" si="12">(AJ9-AI9)/AI9*100</f>
        <v>4.6639833783589362</v>
      </c>
      <c r="AK10" s="25">
        <f t="shared" ref="AK10" si="13">(AK9-AJ9)/AJ9*100</f>
        <v>-1.2344712422178401</v>
      </c>
      <c r="AL10" s="25">
        <f t="shared" ref="AL10" si="14">(AL9-AK9)/AK9*100</f>
        <v>-0.67506027580889227</v>
      </c>
    </row>
    <row r="11" spans="1:38" s="30" customFormat="1" x14ac:dyDescent="0.25">
      <c r="A11" s="28" t="s">
        <v>83</v>
      </c>
      <c r="B11" s="29">
        <f>B9+B7+B5</f>
        <v>19549562.901350029</v>
      </c>
      <c r="C11" s="29">
        <f t="shared" ref="C11:AL11" si="15">C9+C7+C5</f>
        <v>18219268.310189169</v>
      </c>
      <c r="D11" s="29">
        <f t="shared" si="15"/>
        <v>16228807.097432593</v>
      </c>
      <c r="E11" s="29">
        <f t="shared" si="15"/>
        <v>16048307.754896611</v>
      </c>
      <c r="F11" s="29">
        <f t="shared" si="15"/>
        <v>16997518.267570712</v>
      </c>
      <c r="G11" s="29">
        <f t="shared" si="15"/>
        <v>17007774.67501168</v>
      </c>
      <c r="H11" s="29">
        <f t="shared" si="15"/>
        <v>17552103.471181359</v>
      </c>
      <c r="I11" s="29">
        <f t="shared" si="15"/>
        <v>18839550.060535777</v>
      </c>
      <c r="J11" s="29">
        <f t="shared" si="15"/>
        <v>19201164.604282163</v>
      </c>
      <c r="K11" s="29">
        <f t="shared" si="15"/>
        <v>21462733.722425576</v>
      </c>
      <c r="L11" s="29">
        <f t="shared" si="15"/>
        <v>21539613.830487814</v>
      </c>
      <c r="M11" s="29">
        <f t="shared" si="15"/>
        <v>22537095.776634868</v>
      </c>
      <c r="N11" s="29">
        <f t="shared" si="15"/>
        <v>22078072.136568427</v>
      </c>
      <c r="O11" s="29">
        <f t="shared" si="15"/>
        <v>21676851.417315222</v>
      </c>
      <c r="P11" s="29">
        <f t="shared" si="15"/>
        <v>21660487.072875794</v>
      </c>
      <c r="Q11" s="29">
        <f t="shared" si="15"/>
        <v>22568866.725940961</v>
      </c>
      <c r="R11" s="29">
        <f t="shared" si="15"/>
        <v>23231123.125556964</v>
      </c>
      <c r="S11" s="29">
        <f t="shared" si="15"/>
        <v>23829758.426022336</v>
      </c>
      <c r="T11" s="29">
        <f t="shared" si="15"/>
        <v>23967591.419622712</v>
      </c>
      <c r="U11" s="29">
        <f t="shared" si="15"/>
        <v>25169538.790268943</v>
      </c>
      <c r="V11" s="29">
        <f t="shared" si="15"/>
        <v>26658621.292460363</v>
      </c>
      <c r="W11" s="29">
        <f t="shared" si="15"/>
        <v>30745192.057177395</v>
      </c>
      <c r="X11" s="29">
        <f t="shared" si="15"/>
        <v>33004796.339897808</v>
      </c>
      <c r="Y11" s="29">
        <f t="shared" si="15"/>
        <v>36057737.775767148</v>
      </c>
      <c r="Z11" s="29">
        <f t="shared" si="15"/>
        <v>38378796.060914144</v>
      </c>
      <c r="AA11" s="29">
        <f t="shared" si="15"/>
        <v>40703681.383096747</v>
      </c>
      <c r="AB11" s="29">
        <f t="shared" si="15"/>
        <v>43385877.081559807</v>
      </c>
      <c r="AC11" s="29">
        <f t="shared" si="15"/>
        <v>46320014.944012657</v>
      </c>
      <c r="AD11" s="29">
        <f t="shared" si="15"/>
        <v>50042360.648509406</v>
      </c>
      <c r="AE11" s="29">
        <f t="shared" si="15"/>
        <v>54612264.176577955</v>
      </c>
      <c r="AF11" s="29">
        <f t="shared" si="15"/>
        <v>57511041.765038088</v>
      </c>
      <c r="AG11" s="29">
        <f t="shared" si="15"/>
        <v>59929893.044060796</v>
      </c>
      <c r="AH11" s="29">
        <f t="shared" si="15"/>
        <v>63218721.730018899</v>
      </c>
      <c r="AI11" s="29">
        <f t="shared" si="15"/>
        <v>67152785.835284725</v>
      </c>
      <c r="AJ11" s="29">
        <f t="shared" si="15"/>
        <v>69023929.943385467</v>
      </c>
      <c r="AK11" s="29">
        <f t="shared" si="15"/>
        <v>67931235.926881075</v>
      </c>
      <c r="AL11" s="29">
        <f t="shared" si="15"/>
        <v>68496917.931093231</v>
      </c>
    </row>
    <row r="12" spans="1:38" s="34" customFormat="1" ht="15.75" thickBot="1" x14ac:dyDescent="0.3">
      <c r="A12" s="31" t="s">
        <v>88</v>
      </c>
      <c r="B12" s="32"/>
      <c r="C12" s="33">
        <f>(C11-B11)/B11*100</f>
        <v>-6.8047280538890931</v>
      </c>
      <c r="D12" s="33">
        <f t="shared" ref="D12:AL12" si="16">(D11-C11)/C11*100</f>
        <v>-10.925033754749668</v>
      </c>
      <c r="E12" s="33">
        <f t="shared" si="16"/>
        <v>-1.1122157127897405</v>
      </c>
      <c r="F12" s="33">
        <f t="shared" si="16"/>
        <v>5.9147078132551423</v>
      </c>
      <c r="G12" s="33">
        <f t="shared" si="16"/>
        <v>6.0340617256672641E-2</v>
      </c>
      <c r="H12" s="33">
        <f t="shared" si="16"/>
        <v>3.2004704117430687</v>
      </c>
      <c r="I12" s="33">
        <f t="shared" si="16"/>
        <v>7.3349988590727335</v>
      </c>
      <c r="J12" s="33">
        <f t="shared" si="16"/>
        <v>1.9194436310019911</v>
      </c>
      <c r="K12" s="33">
        <f t="shared" si="16"/>
        <v>11.778291394049335</v>
      </c>
      <c r="L12" s="33">
        <f t="shared" si="16"/>
        <v>0.35820277629362968</v>
      </c>
      <c r="M12" s="33">
        <f t="shared" si="16"/>
        <v>4.6309184277723157</v>
      </c>
      <c r="N12" s="33">
        <f t="shared" si="16"/>
        <v>-2.0367470796407128</v>
      </c>
      <c r="O12" s="33">
        <f t="shared" si="16"/>
        <v>-1.8172814943776432</v>
      </c>
      <c r="P12" s="33">
        <f t="shared" si="16"/>
        <v>-7.5492257267384538E-2</v>
      </c>
      <c r="Q12" s="33">
        <f t="shared" si="16"/>
        <v>4.1937175743507629</v>
      </c>
      <c r="R12" s="33">
        <f t="shared" si="16"/>
        <v>2.9343803907300163</v>
      </c>
      <c r="S12" s="33">
        <f t="shared" si="16"/>
        <v>2.5768676668361432</v>
      </c>
      <c r="T12" s="33">
        <f t="shared" si="16"/>
        <v>0.57840701167100772</v>
      </c>
      <c r="U12" s="33">
        <f t="shared" si="16"/>
        <v>5.0148859332697668</v>
      </c>
      <c r="V12" s="33">
        <f t="shared" si="16"/>
        <v>5.9162089325495719</v>
      </c>
      <c r="W12" s="33">
        <f t="shared" si="16"/>
        <v>15.329265230504632</v>
      </c>
      <c r="X12" s="33">
        <f t="shared" si="16"/>
        <v>7.3494557409762988</v>
      </c>
      <c r="Y12" s="33">
        <f t="shared" si="16"/>
        <v>9.2499932568249044</v>
      </c>
      <c r="Z12" s="33">
        <f t="shared" si="16"/>
        <v>6.4370601937952969</v>
      </c>
      <c r="AA12" s="33">
        <f t="shared" si="16"/>
        <v>6.0577338551542539</v>
      </c>
      <c r="AB12" s="33">
        <f t="shared" si="16"/>
        <v>6.5895653840709123</v>
      </c>
      <c r="AC12" s="33">
        <f t="shared" si="16"/>
        <v>6.7628870494816837</v>
      </c>
      <c r="AD12" s="33">
        <f t="shared" si="16"/>
        <v>8.0361496191138446</v>
      </c>
      <c r="AE12" s="33">
        <f t="shared" si="16"/>
        <v>9.132070247778513</v>
      </c>
      <c r="AF12" s="33">
        <f t="shared" si="16"/>
        <v>5.3079242037786756</v>
      </c>
      <c r="AG12" s="33">
        <f t="shared" si="16"/>
        <v>4.2058902165343284</v>
      </c>
      <c r="AH12" s="33">
        <f t="shared" si="16"/>
        <v>5.4877933513749753</v>
      </c>
      <c r="AI12" s="33">
        <f t="shared" si="16"/>
        <v>6.2229415552984317</v>
      </c>
      <c r="AJ12" s="33">
        <f t="shared" si="16"/>
        <v>2.7863983375021339</v>
      </c>
      <c r="AK12" s="33">
        <f t="shared" si="16"/>
        <v>-1.5830654925047549</v>
      </c>
      <c r="AL12" s="33">
        <f t="shared" si="16"/>
        <v>0.83272738452902173</v>
      </c>
    </row>
    <row r="13" spans="1:38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8" s="27" customFormat="1" x14ac:dyDescent="0.25">
      <c r="B15" s="27" t="s">
        <v>86</v>
      </c>
    </row>
    <row r="16" spans="1:38" s="4" customFormat="1" x14ac:dyDescent="0.25">
      <c r="B16" s="23">
        <v>1981</v>
      </c>
      <c r="C16" s="23">
        <v>1982</v>
      </c>
      <c r="D16" s="23">
        <v>1983</v>
      </c>
      <c r="E16" s="23">
        <v>1984</v>
      </c>
      <c r="F16" s="23">
        <v>1985</v>
      </c>
      <c r="G16" s="23">
        <v>1986</v>
      </c>
      <c r="H16" s="23">
        <v>1987</v>
      </c>
      <c r="I16" s="23">
        <v>1988</v>
      </c>
      <c r="J16" s="23">
        <v>1989</v>
      </c>
      <c r="K16" s="23">
        <v>1990</v>
      </c>
      <c r="L16" s="23">
        <v>1991</v>
      </c>
      <c r="M16" s="23">
        <v>1992</v>
      </c>
      <c r="N16" s="23">
        <v>1993</v>
      </c>
      <c r="O16" s="23">
        <v>1994</v>
      </c>
      <c r="P16" s="23">
        <v>1995</v>
      </c>
      <c r="Q16" s="23">
        <v>1996</v>
      </c>
      <c r="R16" s="23">
        <v>1997</v>
      </c>
      <c r="S16" s="23">
        <v>1998</v>
      </c>
      <c r="T16" s="23">
        <v>1999</v>
      </c>
      <c r="U16" s="23">
        <v>2000</v>
      </c>
      <c r="V16" s="23">
        <v>2001</v>
      </c>
      <c r="W16" s="23">
        <v>2002</v>
      </c>
      <c r="X16" s="23">
        <v>2003</v>
      </c>
      <c r="Y16" s="23">
        <v>2004</v>
      </c>
      <c r="Z16" s="23">
        <v>2005</v>
      </c>
      <c r="AA16" s="23">
        <v>2006</v>
      </c>
      <c r="AB16" s="23">
        <v>2007</v>
      </c>
      <c r="AC16" s="23">
        <v>2008</v>
      </c>
      <c r="AD16" s="23">
        <v>2009</v>
      </c>
      <c r="AE16" s="23">
        <v>2010</v>
      </c>
      <c r="AF16" s="23">
        <v>2011</v>
      </c>
      <c r="AG16" s="23">
        <v>2012</v>
      </c>
      <c r="AH16" s="23">
        <v>2013</v>
      </c>
      <c r="AI16" s="23">
        <v>2014</v>
      </c>
      <c r="AJ16" s="4">
        <v>2015</v>
      </c>
      <c r="AK16" s="4">
        <v>2016</v>
      </c>
      <c r="AL16" s="4">
        <v>2017</v>
      </c>
    </row>
    <row r="17" spans="1:38" x14ac:dyDescent="0.25">
      <c r="A17" t="s">
        <v>80</v>
      </c>
      <c r="B17" s="21">
        <f>'Current Series'!B6</f>
        <v>17052.175624556425</v>
      </c>
      <c r="C17" s="21">
        <f>'Current Series'!C6</f>
        <v>20125.923754417476</v>
      </c>
      <c r="D17" s="21">
        <f>'Current Series'!D6</f>
        <v>23797.8155681268</v>
      </c>
      <c r="E17" s="21">
        <f>'Current Series'!E6</f>
        <v>30365.184995421958</v>
      </c>
      <c r="F17" s="21">
        <f>'Current Series'!F6</f>
        <v>34237.086699975727</v>
      </c>
      <c r="G17" s="21">
        <f>'Current Series'!G6</f>
        <v>35702.635243570861</v>
      </c>
      <c r="H17" s="21">
        <f>'Current Series'!H6</f>
        <v>50286.937893957947</v>
      </c>
      <c r="I17" s="21">
        <f>'Current Series'!I6</f>
        <v>73764.505839733887</v>
      </c>
      <c r="J17" s="21">
        <f>'Current Series'!J6</f>
        <v>88264.126107794669</v>
      </c>
      <c r="K17" s="21">
        <f>'Current Series'!K6</f>
        <v>106626.69200092855</v>
      </c>
      <c r="L17" s="21">
        <f>'Current Series'!L6</f>
        <v>123235.64639888333</v>
      </c>
      <c r="M17" s="21">
        <f>'Current Series'!M6</f>
        <v>184115.6516268297</v>
      </c>
      <c r="N17" s="21">
        <f>'Current Series'!N6</f>
        <v>295324.58568612841</v>
      </c>
      <c r="O17" s="21">
        <f>'Current Series'!O6</f>
        <v>445272.89420676226</v>
      </c>
      <c r="P17" s="21">
        <f>'Current Series'!P6</f>
        <v>790141.61714088172</v>
      </c>
      <c r="Q17" s="21">
        <f>'Current Series'!Q6</f>
        <v>1070514.7286198842</v>
      </c>
      <c r="R17" s="21">
        <f>'Current Series'!R6</f>
        <v>1211461.962369235</v>
      </c>
      <c r="S17" s="21">
        <f>'Current Series'!S6</f>
        <v>1341040.8976672811</v>
      </c>
      <c r="T17" s="21">
        <f>'Current Series'!T6</f>
        <v>1426973.8110564484</v>
      </c>
      <c r="U17" s="21">
        <f>'Current Series'!U6</f>
        <v>1508408.7879469739</v>
      </c>
      <c r="V17" s="21">
        <f>'Current Series'!V6</f>
        <v>2015421.5326357554</v>
      </c>
      <c r="W17" s="21">
        <f>'Current Series'!W6</f>
        <v>4251520.6478410289</v>
      </c>
      <c r="X17" s="21">
        <f>'Current Series'!X6</f>
        <v>4585925.6984468838</v>
      </c>
      <c r="Y17" s="21">
        <f>'Current Series'!Y6</f>
        <v>4935263.7542782305</v>
      </c>
      <c r="Z17" s="21">
        <f>'Current Series'!Z6</f>
        <v>6032332.4059531325</v>
      </c>
      <c r="AA17" s="21">
        <f>'Current Series'!AA6</f>
        <v>7513297.800875078</v>
      </c>
      <c r="AB17" s="21">
        <f>'Current Series'!AB6</f>
        <v>8551981.3989227563</v>
      </c>
      <c r="AC17" s="21">
        <f>'Current Series'!AC6</f>
        <v>10100325.190493565</v>
      </c>
      <c r="AD17" s="21">
        <f>'Current Series'!AD6</f>
        <v>11625442.332889276</v>
      </c>
      <c r="AE17" s="21">
        <f>'Current Series'!AE6</f>
        <v>13048892.799987648</v>
      </c>
      <c r="AF17" s="21">
        <f>'Current Series'!AF6</f>
        <v>14037825.837685227</v>
      </c>
      <c r="AG17" s="21">
        <f>'Current Series'!AG6</f>
        <v>15815997.511976058</v>
      </c>
      <c r="AH17" s="21">
        <f>'Current Series'!AH6</f>
        <v>16816553.01213238</v>
      </c>
      <c r="AI17" s="21">
        <f>'Current Series'!AI6</f>
        <v>18018612.872645717</v>
      </c>
      <c r="AJ17" s="21">
        <f>'Current Series'!AJ6</f>
        <v>19636969.043160129</v>
      </c>
      <c r="AK17" s="21">
        <f>'Current Series'!AK6</f>
        <v>21523512.498657286</v>
      </c>
      <c r="AL17" s="21">
        <f>'Current Series'!AL6</f>
        <v>23952554.203355622</v>
      </c>
    </row>
    <row r="18" spans="1:38" s="24" customFormat="1" x14ac:dyDescent="0.25">
      <c r="A18" s="26" t="s">
        <v>88</v>
      </c>
      <c r="B18" s="25"/>
      <c r="C18" s="25">
        <f>(C17-B17)/B17*100</f>
        <v>18.025548161928505</v>
      </c>
      <c r="D18" s="25">
        <f t="shared" ref="D18:AL18" si="17">(D17-C17)/C17*100</f>
        <v>18.244587719375485</v>
      </c>
      <c r="E18" s="25">
        <f t="shared" si="17"/>
        <v>27.596522077812267</v>
      </c>
      <c r="F18" s="25">
        <f t="shared" si="17"/>
        <v>12.751121737402624</v>
      </c>
      <c r="G18" s="25">
        <f t="shared" si="17"/>
        <v>4.2805877627320816</v>
      </c>
      <c r="H18" s="25">
        <f t="shared" si="17"/>
        <v>40.849373024959966</v>
      </c>
      <c r="I18" s="25">
        <f t="shared" si="17"/>
        <v>46.687209301317999</v>
      </c>
      <c r="J18" s="25">
        <f t="shared" si="17"/>
        <v>19.656635807421672</v>
      </c>
      <c r="K18" s="25">
        <f t="shared" si="17"/>
        <v>20.804110008077529</v>
      </c>
      <c r="L18" s="25">
        <f t="shared" si="17"/>
        <v>15.576732323094236</v>
      </c>
      <c r="M18" s="25">
        <f t="shared" si="17"/>
        <v>49.401295004282154</v>
      </c>
      <c r="N18" s="25">
        <f t="shared" si="17"/>
        <v>60.401673120490493</v>
      </c>
      <c r="O18" s="25">
        <f t="shared" si="17"/>
        <v>50.774068868075631</v>
      </c>
      <c r="P18" s="25">
        <f t="shared" si="17"/>
        <v>77.451092896299187</v>
      </c>
      <c r="Q18" s="25">
        <f t="shared" si="17"/>
        <v>35.483906352576312</v>
      </c>
      <c r="R18" s="25">
        <f t="shared" si="17"/>
        <v>13.166304954165462</v>
      </c>
      <c r="S18" s="25">
        <f t="shared" si="17"/>
        <v>10.696079557019754</v>
      </c>
      <c r="T18" s="25">
        <f t="shared" si="17"/>
        <v>6.4079263755972091</v>
      </c>
      <c r="U18" s="25">
        <f t="shared" si="17"/>
        <v>5.706830515006847</v>
      </c>
      <c r="V18" s="25">
        <f t="shared" si="17"/>
        <v>33.612423153464469</v>
      </c>
      <c r="W18" s="25">
        <f t="shared" si="17"/>
        <v>110.94945047455742</v>
      </c>
      <c r="X18" s="25">
        <f t="shared" si="17"/>
        <v>7.8655398457413037</v>
      </c>
      <c r="Y18" s="25">
        <f t="shared" si="17"/>
        <v>7.617612643607746</v>
      </c>
      <c r="Z18" s="25">
        <f t="shared" si="17"/>
        <v>22.229179762153269</v>
      </c>
      <c r="AA18" s="25">
        <f t="shared" si="17"/>
        <v>24.550460671902364</v>
      </c>
      <c r="AB18" s="25">
        <f t="shared" si="17"/>
        <v>13.824603064804677</v>
      </c>
      <c r="AC18" s="25">
        <f t="shared" si="17"/>
        <v>18.105088392332618</v>
      </c>
      <c r="AD18" s="25">
        <f t="shared" si="17"/>
        <v>15.099683560992197</v>
      </c>
      <c r="AE18" s="25">
        <f t="shared" si="17"/>
        <v>12.244269304672569</v>
      </c>
      <c r="AF18" s="25">
        <f t="shared" si="17"/>
        <v>7.5786739369834946</v>
      </c>
      <c r="AG18" s="25">
        <f t="shared" si="17"/>
        <v>12.667001962064822</v>
      </c>
      <c r="AH18" s="25">
        <f t="shared" si="17"/>
        <v>6.3262244407833919</v>
      </c>
      <c r="AI18" s="25">
        <f t="shared" si="17"/>
        <v>7.1480752306736424</v>
      </c>
      <c r="AJ18" s="25">
        <f t="shared" si="17"/>
        <v>8.981580224586871</v>
      </c>
      <c r="AK18" s="25">
        <f t="shared" si="17"/>
        <v>9.6071010314815872</v>
      </c>
      <c r="AL18" s="25">
        <f t="shared" si="17"/>
        <v>11.285526490389836</v>
      </c>
    </row>
    <row r="19" spans="1:38" x14ac:dyDescent="0.25">
      <c r="A19" t="s">
        <v>81</v>
      </c>
      <c r="B19" s="21">
        <f>'Current Series'!B11+'Current Series'!B16</f>
        <v>41348.412267544889</v>
      </c>
      <c r="C19" s="21">
        <f>'Current Series'!C11+'Current Series'!C16</f>
        <v>39432.75938981583</v>
      </c>
      <c r="D19" s="21">
        <f>'Current Series'!D11+'Current Series'!D16</f>
        <v>41489.296053924212</v>
      </c>
      <c r="E19" s="21">
        <f>'Current Series'!E11+'Current Series'!E16</f>
        <v>39307.262344069619</v>
      </c>
      <c r="F19" s="21">
        <f>'Current Series'!F11+'Current Series'!F16</f>
        <v>53548.563031352016</v>
      </c>
      <c r="G19" s="21">
        <f>'Current Series'!G11+'Current Series'!G16</f>
        <v>54056.288714303359</v>
      </c>
      <c r="H19" s="21">
        <f>'Current Series'!H11+'Current Series'!H16</f>
        <v>68248.065563593918</v>
      </c>
      <c r="I19" s="21">
        <f>'Current Series'!I11+'Current Series'!I16</f>
        <v>88901.194555799622</v>
      </c>
      <c r="J19" s="21">
        <f>'Current Series'!J11+'Current Series'!J16</f>
        <v>125976.66852447059</v>
      </c>
      <c r="K19" s="21">
        <f>'Current Series'!K11+'Current Series'!K16</f>
        <v>151654.6328367579</v>
      </c>
      <c r="L19" s="21">
        <f>'Current Series'!L11+'Current Series'!L16</f>
        <v>191810.91761394608</v>
      </c>
      <c r="M19" s="21">
        <f>'Current Series'!M11+'Current Series'!M16</f>
        <v>309762.59767249273</v>
      </c>
      <c r="N19" s="21">
        <f>'Current Series'!N11+'Current Series'!N16</f>
        <v>375715.35906458052</v>
      </c>
      <c r="O19" s="21">
        <f>'Current Series'!O11+'Current Series'!O16</f>
        <v>503061.04507349315</v>
      </c>
      <c r="P19" s="21">
        <f>'Current Series'!P11+'Current Series'!P16</f>
        <v>1067965.2193998867</v>
      </c>
      <c r="Q19" s="21">
        <f>'Current Series'!Q11+'Current Series'!Q16</f>
        <v>1456065.7183228508</v>
      </c>
      <c r="R19" s="21">
        <f>'Current Series'!R11+'Current Series'!R16</f>
        <v>1472960.9601655037</v>
      </c>
      <c r="S19" s="21">
        <f>'Current Series'!S11+'Current Series'!S16</f>
        <v>1271731.593389682</v>
      </c>
      <c r="T19" s="21">
        <f>'Current Series'!T11+'Current Series'!T16</f>
        <v>1491751.0718486488</v>
      </c>
      <c r="U19" s="21">
        <f>'Current Series'!U11+'Current Series'!U16</f>
        <v>2258562.7725326801</v>
      </c>
      <c r="V19" s="21">
        <f>'Current Series'!V11+'Current Series'!V16</f>
        <v>2122460.6274742493</v>
      </c>
      <c r="W19" s="21">
        <f>'Current Series'!W11+'Current Series'!W16</f>
        <v>2409816.2746787067</v>
      </c>
      <c r="X19" s="21">
        <f>'Current Series'!X11+'Current Series'!X16</f>
        <v>3233788.6463079052</v>
      </c>
      <c r="Y19" s="21">
        <f>'Current Series'!Y11+'Current Series'!Y16</f>
        <v>4444790.818055924</v>
      </c>
      <c r="Z19" s="21">
        <f>'Current Series'!Z11+'Current Series'!Z16</f>
        <v>5627745.0559937488</v>
      </c>
      <c r="AA19" s="21">
        <f>'Current Series'!AA11+'Current Series'!AA16</f>
        <v>6764428.4679374546</v>
      </c>
      <c r="AB19" s="21">
        <f>'Current Series'!AB11+'Current Series'!AB16</f>
        <v>7312212.8843099093</v>
      </c>
      <c r="AC19" s="21">
        <f>'Current Series'!AC11+'Current Series'!AC16</f>
        <v>8574775.7541493271</v>
      </c>
      <c r="AD19" s="21">
        <f>'Current Series'!AD11+'Current Series'!AD16</f>
        <v>7749750.2461250108</v>
      </c>
      <c r="AE19" s="21">
        <f>'Current Series'!AE11+'Current Series'!AE16</f>
        <v>12033195.913742829</v>
      </c>
      <c r="AF19" s="21">
        <f>'Current Series'!AF11+'Current Series'!AF16</f>
        <v>15626422.731199283</v>
      </c>
      <c r="AG19" s="21">
        <f>'Current Series'!AG11+'Current Series'!AG16</f>
        <v>16975344.366646949</v>
      </c>
      <c r="AH19" s="21">
        <f>'Current Series'!AH11+'Current Series'!AH16</f>
        <v>17614294.117669895</v>
      </c>
      <c r="AI19" s="21">
        <f>'Current Series'!AI11+'Current Series'!AI16</f>
        <v>18402190.837418228</v>
      </c>
      <c r="AJ19" s="21">
        <f>'Current Series'!AJ11+'Current Series'!AJ16</f>
        <v>15073781.964122862</v>
      </c>
      <c r="AK19" s="21">
        <f>'Current Series'!AK11+'Current Series'!AK16</f>
        <v>14372781.466539867</v>
      </c>
      <c r="AL19" s="21">
        <f>'Current Series'!AL11+'Current Series'!AL16</f>
        <v>20533871.068530254</v>
      </c>
    </row>
    <row r="20" spans="1:38" s="24" customFormat="1" x14ac:dyDescent="0.25">
      <c r="A20" s="26" t="s">
        <v>88</v>
      </c>
      <c r="B20" s="25"/>
      <c r="C20" s="25">
        <f>(C19-B19)/B19*100</f>
        <v>-4.6329538975615971</v>
      </c>
      <c r="D20" s="25">
        <f t="shared" ref="D20:AL20" si="18">(D19-C19)/C19*100</f>
        <v>5.2152999078211018</v>
      </c>
      <c r="E20" s="25">
        <f t="shared" si="18"/>
        <v>-5.2592690582616148</v>
      </c>
      <c r="F20" s="25">
        <f t="shared" si="18"/>
        <v>36.230711166357828</v>
      </c>
      <c r="G20" s="25">
        <f t="shared" si="18"/>
        <v>0.94815930476803922</v>
      </c>
      <c r="H20" s="25">
        <f t="shared" si="18"/>
        <v>26.253701811266595</v>
      </c>
      <c r="I20" s="25">
        <f t="shared" si="18"/>
        <v>30.261852583881669</v>
      </c>
      <c r="J20" s="25">
        <f t="shared" si="18"/>
        <v>41.70413474635621</v>
      </c>
      <c r="K20" s="25">
        <f t="shared" si="18"/>
        <v>20.383111105450009</v>
      </c>
      <c r="L20" s="25">
        <f t="shared" si="18"/>
        <v>26.478772211603115</v>
      </c>
      <c r="M20" s="25">
        <f t="shared" si="18"/>
        <v>61.493725970252434</v>
      </c>
      <c r="N20" s="25">
        <f t="shared" si="18"/>
        <v>21.291389563377383</v>
      </c>
      <c r="O20" s="25">
        <f t="shared" si="18"/>
        <v>33.894192221996327</v>
      </c>
      <c r="P20" s="25">
        <f t="shared" si="18"/>
        <v>112.29336476328943</v>
      </c>
      <c r="Q20" s="25">
        <f t="shared" si="18"/>
        <v>36.340181484659809</v>
      </c>
      <c r="R20" s="25">
        <f t="shared" si="18"/>
        <v>1.1603351160628557</v>
      </c>
      <c r="S20" s="25">
        <f t="shared" si="18"/>
        <v>-13.661554665590817</v>
      </c>
      <c r="T20" s="25">
        <f t="shared" si="18"/>
        <v>17.30077947285444</v>
      </c>
      <c r="U20" s="25">
        <f t="shared" si="18"/>
        <v>51.40346235741341</v>
      </c>
      <c r="V20" s="25">
        <f t="shared" si="18"/>
        <v>-6.0260510229613917</v>
      </c>
      <c r="W20" s="25">
        <f t="shared" si="18"/>
        <v>13.538797539269956</v>
      </c>
      <c r="X20" s="25">
        <f t="shared" si="18"/>
        <v>34.192331601671846</v>
      </c>
      <c r="Y20" s="25">
        <f t="shared" si="18"/>
        <v>37.448401989123482</v>
      </c>
      <c r="Z20" s="25">
        <f t="shared" si="18"/>
        <v>26.614396185583121</v>
      </c>
      <c r="AA20" s="25">
        <f t="shared" si="18"/>
        <v>20.197848350168197</v>
      </c>
      <c r="AB20" s="25">
        <f t="shared" si="18"/>
        <v>8.0980147690064932</v>
      </c>
      <c r="AC20" s="25">
        <f t="shared" si="18"/>
        <v>17.26649496964929</v>
      </c>
      <c r="AD20" s="25">
        <f t="shared" si="18"/>
        <v>-9.6215403373678559</v>
      </c>
      <c r="AE20" s="25">
        <f t="shared" si="18"/>
        <v>55.27204789289312</v>
      </c>
      <c r="AF20" s="25">
        <f t="shared" si="18"/>
        <v>29.86095168078095</v>
      </c>
      <c r="AG20" s="25">
        <f t="shared" si="18"/>
        <v>8.6323124534090994</v>
      </c>
      <c r="AH20" s="25">
        <f t="shared" si="18"/>
        <v>3.7639869755947375</v>
      </c>
      <c r="AI20" s="25">
        <f t="shared" si="18"/>
        <v>4.473053047058805</v>
      </c>
      <c r="AJ20" s="25">
        <f t="shared" si="18"/>
        <v>-18.087025086858258</v>
      </c>
      <c r="AK20" s="25">
        <f t="shared" si="18"/>
        <v>-4.6504619693415172</v>
      </c>
      <c r="AL20" s="25">
        <f t="shared" si="18"/>
        <v>42.866369438187945</v>
      </c>
    </row>
    <row r="21" spans="1:38" x14ac:dyDescent="0.25">
      <c r="A21" t="s">
        <v>82</v>
      </c>
      <c r="B21" s="21">
        <f>'Current Series'!B57+'Current Series'!B56+'Current Series'!B55+'Current Series'!B54+'Current Series'!B53+'Current Series'!B52+'Current Series'!B51+'Current Series'!B48+'Current Series'!B47+'Current Series'!B42+'Current Series'!B35+'Current Series'!B34+'Current Series'!B33+'Current Series'!B32+'Current Series'!B31+'Current Series'!B30</f>
        <v>79528.771832015176</v>
      </c>
      <c r="C21" s="21">
        <f>'Current Series'!C57+'Current Series'!C56+'Current Series'!C55+'Current Series'!C54+'Current Series'!C53+'Current Series'!C52+'Current Series'!C51+'Current Series'!C48+'Current Series'!C47+'Current Series'!C42+'Current Series'!C35+'Current Series'!C34+'Current Series'!C33+'Current Series'!C32+'Current Series'!C31+'Current Series'!C30</f>
        <v>88013.04903653037</v>
      </c>
      <c r="D21" s="21">
        <f>'Current Series'!D57+'Current Series'!D56+'Current Series'!D55+'Current Series'!D54+'Current Series'!D53+'Current Series'!D52+'Current Series'!D51+'Current Series'!D48+'Current Series'!D47+'Current Series'!D42+'Current Series'!D35+'Current Series'!D34+'Current Series'!D33+'Current Series'!D32+'Current Series'!D31+'Current Series'!D30</f>
        <v>91896.564607817505</v>
      </c>
      <c r="E21" s="21">
        <f>'Current Series'!E57+'Current Series'!E56+'Current Series'!E55+'Current Series'!E54+'Current Series'!E53+'Current Series'!E52+'Current Series'!E51+'Current Series'!E48+'Current Series'!E47+'Current Series'!E42+'Current Series'!E35+'Current Series'!E34+'Current Series'!E33+'Current Series'!E32+'Current Series'!E31+'Current Series'!E30</f>
        <v>94537.568178136687</v>
      </c>
      <c r="F21" s="21">
        <f>'Current Series'!F57+'Current Series'!F56+'Current Series'!F55+'Current Series'!F54+'Current Series'!F53+'Current Series'!F52+'Current Series'!F51+'Current Series'!F48+'Current Series'!F47+'Current Series'!F42+'Current Series'!F35+'Current Series'!F34+'Current Series'!F33+'Current Series'!F32+'Current Series'!F31+'Current Series'!F30</f>
        <v>98190.588280528478</v>
      </c>
      <c r="G21" s="21">
        <f>'Current Series'!G57+'Current Series'!G56+'Current Series'!G55+'Current Series'!G54+'Current Series'!G53+'Current Series'!G52+'Current Series'!G51+'Current Series'!G48+'Current Series'!G47+'Current Series'!G42+'Current Series'!G35+'Current Series'!G34+'Current Series'!G33+'Current Series'!G32+'Current Series'!G31+'Current Series'!G30</f>
        <v>106410.25681684609</v>
      </c>
      <c r="H21" s="21">
        <f>'Current Series'!H57+'Current Series'!H56+'Current Series'!H55+'Current Series'!H54+'Current Series'!H53+'Current Series'!H52+'Current Series'!H51+'Current Series'!H48+'Current Series'!H47+'Current Series'!H42+'Current Series'!H35+'Current Series'!H34+'Current Series'!H33+'Current Series'!H32+'Current Series'!H31+'Current Series'!H30</f>
        <v>123726.64272838811</v>
      </c>
      <c r="I21" s="21">
        <f>'Current Series'!I57+'Current Series'!I56+'Current Series'!I55+'Current Series'!I54+'Current Series'!I53+'Current Series'!I52+'Current Series'!I51+'Current Series'!I48+'Current Series'!I47+'Current Series'!I42+'Current Series'!I35+'Current Series'!I34+'Current Series'!I33+'Current Series'!I32+'Current Series'!I31+'Current Series'!I30</f>
        <v>149836.14688360461</v>
      </c>
      <c r="J21" s="21">
        <f>'Current Series'!J57+'Current Series'!J56+'Current Series'!J55+'Current Series'!J54+'Current Series'!J53+'Current Series'!J52+'Current Series'!J51+'Current Series'!J48+'Current Series'!J47+'Current Series'!J42+'Current Series'!J35+'Current Series'!J34+'Current Series'!J33+'Current Series'!J32+'Current Series'!J31+'Current Series'!J30</f>
        <v>196527.24830079946</v>
      </c>
      <c r="K21" s="21">
        <f>'Current Series'!K57+'Current Series'!K56+'Current Series'!K55+'Current Series'!K54+'Current Series'!K53+'Current Series'!K52+'Current Series'!K51+'Current Series'!K48+'Current Series'!K47+'Current Series'!K42+'Current Series'!K35+'Current Series'!K34+'Current Series'!K33+'Current Series'!K32+'Current Series'!K31+'Current Series'!K30</f>
        <v>231485.1550812434</v>
      </c>
      <c r="L21" s="21">
        <f>'Current Series'!L57+'Current Series'!L56+'Current Series'!L55+'Current Series'!L54+'Current Series'!L53+'Current Series'!L52+'Current Series'!L51+'Current Series'!L48+'Current Series'!L47+'Current Series'!L42+'Current Series'!L35+'Current Series'!L34+'Current Series'!L33+'Current Series'!L32+'Current Series'!L31+'Current Series'!L30</f>
        <v>269203.27462435752</v>
      </c>
      <c r="M21" s="21">
        <f>'Current Series'!M57+'Current Series'!M56+'Current Series'!M55+'Current Series'!M54+'Current Series'!M53+'Current Series'!M52+'Current Series'!M51+'Current Series'!M48+'Current Series'!M47+'Current Series'!M42+'Current Series'!M35+'Current Series'!M34+'Current Series'!M33+'Current Series'!M32+'Current Series'!M31+'Current Series'!M30</f>
        <v>403239.06202294363</v>
      </c>
      <c r="N21" s="21">
        <f>'Current Series'!N57+'Current Series'!N56+'Current Series'!N55+'Current Series'!N54+'Current Series'!N53+'Current Series'!N52+'Current Series'!N51+'Current Series'!N48+'Current Series'!N47+'Current Series'!N42+'Current Series'!N35+'Current Series'!N34+'Current Series'!N33+'Current Series'!N32+'Current Series'!N31+'Current Series'!N30</f>
        <v>573758.98621031584</v>
      </c>
      <c r="O21" s="21">
        <f>'Current Series'!O57+'Current Series'!O56+'Current Series'!O55+'Current Series'!O54+'Current Series'!O53+'Current Series'!O52+'Current Series'!O51+'Current Series'!O48+'Current Series'!O47+'Current Series'!O42+'Current Series'!O35+'Current Series'!O34+'Current Series'!O33+'Current Series'!O32+'Current Series'!O31+'Current Series'!O30</f>
        <v>802945.97617486538</v>
      </c>
      <c r="P21" s="21">
        <f>'Current Series'!P57+'Current Series'!P56+'Current Series'!P55+'Current Series'!P54+'Current Series'!P53+'Current Series'!P52+'Current Series'!P51+'Current Series'!P48+'Current Series'!P47+'Current Series'!P42+'Current Series'!P35+'Current Series'!P34+'Current Series'!P33+'Current Series'!P32+'Current Series'!P31+'Current Series'!P30</f>
        <v>1211324.9270343941</v>
      </c>
      <c r="Q21" s="21">
        <f>'Current Series'!Q57+'Current Series'!Q56+'Current Series'!Q55+'Current Series'!Q54+'Current Series'!Q53+'Current Series'!Q52+'Current Series'!Q51+'Current Series'!Q48+'Current Series'!Q47+'Current Series'!Q42+'Current Series'!Q35+'Current Series'!Q34+'Current Series'!Q33+'Current Series'!Q32+'Current Series'!Q31+'Current Series'!Q30</f>
        <v>1518741.168479451</v>
      </c>
      <c r="R21" s="21">
        <f>'Current Series'!R57+'Current Series'!R56+'Current Series'!R55+'Current Series'!R54+'Current Series'!R53+'Current Series'!R52+'Current Series'!R51+'Current Series'!R48+'Current Series'!R47+'Current Series'!R42+'Current Series'!R35+'Current Series'!R34+'Current Series'!R33+'Current Series'!R32+'Current Series'!R31+'Current Series'!R30</f>
        <v>1690073.547622541</v>
      </c>
      <c r="S21" s="21">
        <f>'Current Series'!S57+'Current Series'!S56+'Current Series'!S55+'Current Series'!S54+'Current Series'!S53+'Current Series'!S52+'Current Series'!S51+'Current Series'!S48+'Current Series'!S47+'Current Series'!S42+'Current Series'!S35+'Current Series'!S34+'Current Series'!S33+'Current Series'!S32+'Current Series'!S31+'Current Series'!S30</f>
        <v>2143933.2124723485</v>
      </c>
      <c r="T21" s="21">
        <f>'Current Series'!T57+'Current Series'!T56+'Current Series'!T55+'Current Series'!T54+'Current Series'!T53+'Current Series'!T52+'Current Series'!T51+'Current Series'!T48+'Current Series'!T47+'Current Series'!T42+'Current Series'!T35+'Current Series'!T34+'Current Series'!T33+'Current Series'!T32+'Current Series'!T31+'Current Series'!T30</f>
        <v>2507745.7720491816</v>
      </c>
      <c r="U21" s="21">
        <f>'Current Series'!U57+'Current Series'!U56+'Current Series'!U55+'Current Series'!U54+'Current Series'!U53+'Current Series'!U52+'Current Series'!U51+'Current Series'!U48+'Current Series'!U47+'Current Series'!U42+'Current Series'!U35+'Current Series'!U34+'Current Series'!U33+'Current Series'!U32+'Current Series'!U31+'Current Series'!U30</f>
        <v>3223647.5967971454</v>
      </c>
      <c r="V21" s="21">
        <f>'Current Series'!V57+'Current Series'!V56+'Current Series'!V55+'Current Series'!V54+'Current Series'!V53+'Current Series'!V52+'Current Series'!V51+'Current Series'!V48+'Current Series'!V47+'Current Series'!V42+'Current Series'!V35+'Current Series'!V34+'Current Series'!V33+'Current Series'!V32+'Current Series'!V31+'Current Series'!V30</f>
        <v>4012133.9018317689</v>
      </c>
      <c r="W21" s="21">
        <f>'Current Series'!W57+'Current Series'!W56+'Current Series'!W55+'Current Series'!W54+'Current Series'!W53+'Current Series'!W52+'Current Series'!W51+'Current Series'!W48+'Current Series'!W47+'Current Series'!W42+'Current Series'!W35+'Current Series'!W34+'Current Series'!W33+'Current Series'!W32+'Current Series'!W31+'Current Series'!W30</f>
        <v>4722321.639706864</v>
      </c>
      <c r="X21" s="21">
        <f>'Current Series'!X57+'Current Series'!X56+'Current Series'!X55+'Current Series'!X54+'Current Series'!X53+'Current Series'!X52+'Current Series'!X51+'Current Series'!X48+'Current Series'!X47+'Current Series'!X42+'Current Series'!X35+'Current Series'!X34+'Current Series'!X33+'Current Series'!X32+'Current Series'!X31+'Current Series'!X30</f>
        <v>5598298.5540780006</v>
      </c>
      <c r="Y21" s="21">
        <f>'Current Series'!Y57+'Current Series'!Y56+'Current Series'!Y55+'Current Series'!Y54+'Current Series'!Y53+'Current Series'!Y52+'Current Series'!Y51+'Current Series'!Y48+'Current Series'!Y47+'Current Series'!Y42+'Current Series'!Y35+'Current Series'!Y34+'Current Series'!Y33+'Current Series'!Y32+'Current Series'!Y31+'Current Series'!Y30</f>
        <v>8558326.6121760886</v>
      </c>
      <c r="Z21" s="21">
        <f>'Current Series'!Z57+'Current Series'!Z56+'Current Series'!Z55+'Current Series'!Z54+'Current Series'!Z53+'Current Series'!Z52+'Current Series'!Z51+'Current Series'!Z48+'Current Series'!Z47+'Current Series'!Z42+'Current Series'!Z35+'Current Series'!Z34+'Current Series'!Z33+'Current Series'!Z32+'Current Series'!Z31+'Current Series'!Z30</f>
        <v>11224818.925129306</v>
      </c>
      <c r="AA21" s="21">
        <f>'Current Series'!AA57+'Current Series'!AA56+'Current Series'!AA55+'Current Series'!AA54+'Current Series'!AA53+'Current Series'!AA52+'Current Series'!AA51+'Current Series'!AA48+'Current Series'!AA47+'Current Series'!AA42+'Current Series'!AA35+'Current Series'!AA34+'Current Series'!AA33+'Current Series'!AA32+'Current Series'!AA31+'Current Series'!AA30</f>
        <v>15786236.134103898</v>
      </c>
      <c r="AB21" s="21">
        <f>'Current Series'!AB57+'Current Series'!AB56+'Current Series'!AB55+'Current Series'!AB54+'Current Series'!AB53+'Current Series'!AB52+'Current Series'!AB51+'Current Series'!AB48+'Current Series'!AB47+'Current Series'!AB42+'Current Series'!AB35+'Current Series'!AB34+'Current Series'!AB33+'Current Series'!AB32+'Current Series'!AB31+'Current Series'!AB30</f>
        <v>18454471.450328622</v>
      </c>
      <c r="AC21" s="21">
        <f>'Current Series'!AC57+'Current Series'!AC56+'Current Series'!AC55+'Current Series'!AC54+'Current Series'!AC53+'Current Series'!AC52+'Current Series'!AC51+'Current Series'!AC48+'Current Series'!AC47+'Current Series'!AC42+'Current Series'!AC35+'Current Series'!AC34+'Current Series'!AC33+'Current Series'!AC32+'Current Series'!AC31+'Current Series'!AC30</f>
        <v>20867326.614601292</v>
      </c>
      <c r="AD21" s="21">
        <f>'Current Series'!AD57+'Current Series'!AD56+'Current Series'!AD55+'Current Series'!AD54+'Current Series'!AD53+'Current Series'!AD52+'Current Series'!AD51+'Current Series'!AD48+'Current Series'!AD47+'Current Series'!AD42+'Current Series'!AD35+'Current Series'!AD34+'Current Series'!AD33+'Current Series'!AD32+'Current Series'!AD31+'Current Series'!AD30</f>
        <v>23637314.847271156</v>
      </c>
      <c r="AE21" s="21">
        <f>'Current Series'!AE57+'Current Series'!AE56+'Current Series'!AE55+'Current Series'!AE54+'Current Series'!AE53+'Current Series'!AE52+'Current Series'!AE51+'Current Series'!AE48+'Current Series'!AE47+'Current Series'!AE42+'Current Series'!AE35+'Current Series'!AE34+'Current Series'!AE33+'Current Series'!AE32+'Current Series'!AE31+'Current Series'!AE30</f>
        <v>29530175.462847475</v>
      </c>
      <c r="AF21" s="21">
        <f>'Current Series'!AF57+'Current Series'!AF56+'Current Series'!AF55+'Current Series'!AF54+'Current Series'!AF53+'Current Series'!AF52+'Current Series'!AF51+'Current Series'!AF48+'Current Series'!AF47+'Current Series'!AF42+'Current Series'!AF35+'Current Series'!AF34+'Current Series'!AF33+'Current Series'!AF32+'Current Series'!AF31+'Current Series'!AF30</f>
        <v>33316148.656099942</v>
      </c>
      <c r="AG21" s="21">
        <f>'Current Series'!AG57+'Current Series'!AG56+'Current Series'!AG55+'Current Series'!AG54+'Current Series'!AG53+'Current Series'!AG52+'Current Series'!AG51+'Current Series'!AG48+'Current Series'!AG47+'Current Series'!AG42+'Current Series'!AG35+'Current Series'!AG34+'Current Series'!AG33+'Current Series'!AG32+'Current Series'!AG31+'Current Series'!AG30</f>
        <v>38922593.183548585</v>
      </c>
      <c r="AH21" s="21">
        <f>'Current Series'!AH57+'Current Series'!AH56+'Current Series'!AH55+'Current Series'!AH54+'Current Series'!AH53+'Current Series'!AH52+'Current Series'!AH51+'Current Series'!AH48+'Current Series'!AH47+'Current Series'!AH42+'Current Series'!AH35+'Current Series'!AH34+'Current Series'!AH33+'Current Series'!AH32+'Current Series'!AH31+'Current Series'!AH30</f>
        <v>45661716.250323817</v>
      </c>
      <c r="AI21" s="21">
        <f>'Current Series'!AI57+'Current Series'!AI56+'Current Series'!AI55+'Current Series'!AI54+'Current Series'!AI53+'Current Series'!AI52+'Current Series'!AI51+'Current Series'!AI48+'Current Series'!AI47+'Current Series'!AI42+'Current Series'!AI35+'Current Series'!AI34+'Current Series'!AI33+'Current Series'!AI32+'Current Series'!AI31+'Current Series'!AI30</f>
        <v>52622811.546126299</v>
      </c>
      <c r="AJ21" s="21">
        <f>'Current Series'!AJ57+'Current Series'!AJ56+'Current Series'!AJ55+'Current Series'!AJ54+'Current Series'!AJ53+'Current Series'!AJ52+'Current Series'!AJ51+'Current Series'!AJ48+'Current Series'!AJ47+'Current Series'!AJ42+'Current Series'!AJ35+'Current Series'!AJ34+'Current Series'!AJ33+'Current Series'!AJ32+'Current Series'!AJ31+'Current Series'!AJ30</f>
        <v>59434209.445186496</v>
      </c>
      <c r="AK21" s="21">
        <f>'Current Series'!AK57+'Current Series'!AK56+'Current Series'!AK55+'Current Series'!AK54+'Current Series'!AK53+'Current Series'!AK52+'Current Series'!AK51+'Current Series'!AK48+'Current Series'!AK47+'Current Series'!AK42+'Current Series'!AK35+'Current Series'!AK34+'Current Series'!AK33+'Current Series'!AK32+'Current Series'!AK31+'Current Series'!AK30</f>
        <v>65593198.236771107</v>
      </c>
      <c r="AL21" s="21">
        <f>'Current Series'!AL57+'Current Series'!AL56+'Current Series'!AL55+'Current Series'!AL54+'Current Series'!AL53+'Current Series'!AL52+'Current Series'!AL51+'Current Series'!AL48+'Current Series'!AL47+'Current Series'!AL42+'Current Series'!AL35+'Current Series'!AL34+'Current Series'!AL33+'Current Series'!AL32+'Current Series'!AL31+'Current Series'!AL30</f>
        <v>69232622.954131871</v>
      </c>
    </row>
    <row r="22" spans="1:38" s="24" customFormat="1" ht="15.75" thickBot="1" x14ac:dyDescent="0.3">
      <c r="A22" s="26" t="s">
        <v>88</v>
      </c>
      <c r="B22" s="25"/>
      <c r="C22" s="25">
        <f>(C21-B21)/B21*100</f>
        <v>10.66818587672412</v>
      </c>
      <c r="D22" s="25">
        <f t="shared" ref="D22:AL22" si="19">(D21-C21)/C21*100</f>
        <v>4.4124315812252535</v>
      </c>
      <c r="E22" s="25">
        <f t="shared" si="19"/>
        <v>2.873887159536447</v>
      </c>
      <c r="F22" s="25">
        <f t="shared" si="19"/>
        <v>3.8640935797168194</v>
      </c>
      <c r="G22" s="25">
        <f t="shared" si="19"/>
        <v>8.3711368678576239</v>
      </c>
      <c r="H22" s="25">
        <f t="shared" si="19"/>
        <v>16.273230071558871</v>
      </c>
      <c r="I22" s="25">
        <f t="shared" si="19"/>
        <v>21.102572234610456</v>
      </c>
      <c r="J22" s="25">
        <f t="shared" si="19"/>
        <v>31.161440272129614</v>
      </c>
      <c r="K22" s="25">
        <f t="shared" si="19"/>
        <v>17.787816744341875</v>
      </c>
      <c r="L22" s="25">
        <f t="shared" si="19"/>
        <v>16.293969058135218</v>
      </c>
      <c r="M22" s="25">
        <f t="shared" si="19"/>
        <v>49.789805709316788</v>
      </c>
      <c r="N22" s="25">
        <f t="shared" si="19"/>
        <v>42.287551045258084</v>
      </c>
      <c r="O22" s="25">
        <f t="shared" si="19"/>
        <v>39.944819248641672</v>
      </c>
      <c r="P22" s="25">
        <f t="shared" si="19"/>
        <v>50.860078134396439</v>
      </c>
      <c r="Q22" s="25">
        <f t="shared" si="19"/>
        <v>25.378511956959681</v>
      </c>
      <c r="R22" s="25">
        <f t="shared" si="19"/>
        <v>11.281209905873975</v>
      </c>
      <c r="S22" s="25">
        <f t="shared" si="19"/>
        <v>26.854432784198103</v>
      </c>
      <c r="T22" s="25">
        <f t="shared" si="19"/>
        <v>16.969397995252404</v>
      </c>
      <c r="U22" s="25">
        <f t="shared" si="19"/>
        <v>28.547623635826973</v>
      </c>
      <c r="V22" s="25">
        <f t="shared" si="19"/>
        <v>24.459444817045881</v>
      </c>
      <c r="W22" s="25">
        <f t="shared" si="19"/>
        <v>17.70099790415404</v>
      </c>
      <c r="X22" s="25">
        <f t="shared" si="19"/>
        <v>18.549708834011408</v>
      </c>
      <c r="Y22" s="25">
        <f t="shared" si="19"/>
        <v>52.873708493840468</v>
      </c>
      <c r="Z22" s="25">
        <f t="shared" si="19"/>
        <v>31.156701932356139</v>
      </c>
      <c r="AA22" s="25">
        <f t="shared" si="19"/>
        <v>40.63688901709429</v>
      </c>
      <c r="AB22" s="25">
        <f t="shared" si="19"/>
        <v>16.902289396649685</v>
      </c>
      <c r="AC22" s="25">
        <f t="shared" si="19"/>
        <v>13.074637064339784</v>
      </c>
      <c r="AD22" s="25">
        <f t="shared" si="19"/>
        <v>13.274284166001632</v>
      </c>
      <c r="AE22" s="25">
        <f t="shared" si="19"/>
        <v>24.930330088895985</v>
      </c>
      <c r="AF22" s="25">
        <f t="shared" si="19"/>
        <v>12.820693185571072</v>
      </c>
      <c r="AG22" s="25">
        <f t="shared" si="19"/>
        <v>16.828009099491588</v>
      </c>
      <c r="AH22" s="25">
        <f t="shared" si="19"/>
        <v>17.314167725144426</v>
      </c>
      <c r="AI22" s="25">
        <f t="shared" si="19"/>
        <v>15.244926970420469</v>
      </c>
      <c r="AJ22" s="25">
        <f t="shared" si="19"/>
        <v>12.943812196521836</v>
      </c>
      <c r="AK22" s="25">
        <f t="shared" si="19"/>
        <v>10.362699948528414</v>
      </c>
      <c r="AL22" s="25">
        <f t="shared" si="19"/>
        <v>5.5484788288925477</v>
      </c>
    </row>
    <row r="23" spans="1:38" s="30" customFormat="1" x14ac:dyDescent="0.25">
      <c r="A23" s="28" t="s">
        <v>83</v>
      </c>
      <c r="B23" s="29">
        <f>B21+B19+B17</f>
        <v>137929.35972411648</v>
      </c>
      <c r="C23" s="29">
        <f t="shared" ref="C23:AL23" si="20">C21+C19+C17</f>
        <v>147571.73218076368</v>
      </c>
      <c r="D23" s="29">
        <f t="shared" si="20"/>
        <v>157183.67622986852</v>
      </c>
      <c r="E23" s="29">
        <f t="shared" si="20"/>
        <v>164210.01551762829</v>
      </c>
      <c r="F23" s="29">
        <f t="shared" si="20"/>
        <v>185976.23801185621</v>
      </c>
      <c r="G23" s="29">
        <f t="shared" si="20"/>
        <v>196169.1807747203</v>
      </c>
      <c r="H23" s="29">
        <f t="shared" si="20"/>
        <v>242261.64618593996</v>
      </c>
      <c r="I23" s="29">
        <f t="shared" si="20"/>
        <v>312501.84727913811</v>
      </c>
      <c r="J23" s="29">
        <f t="shared" si="20"/>
        <v>410768.04293306475</v>
      </c>
      <c r="K23" s="29">
        <f t="shared" si="20"/>
        <v>489766.47991892986</v>
      </c>
      <c r="L23" s="29">
        <f t="shared" si="20"/>
        <v>584249.83863718691</v>
      </c>
      <c r="M23" s="29">
        <f t="shared" si="20"/>
        <v>897117.311322266</v>
      </c>
      <c r="N23" s="29">
        <f t="shared" si="20"/>
        <v>1244798.9309610247</v>
      </c>
      <c r="O23" s="29">
        <f t="shared" si="20"/>
        <v>1751279.9154551208</v>
      </c>
      <c r="P23" s="29">
        <f t="shared" si="20"/>
        <v>3069431.7635751627</v>
      </c>
      <c r="Q23" s="29">
        <f t="shared" si="20"/>
        <v>4045321.615422186</v>
      </c>
      <c r="R23" s="29">
        <f t="shared" si="20"/>
        <v>4374496.4701572796</v>
      </c>
      <c r="S23" s="29">
        <f t="shared" si="20"/>
        <v>4756705.7035293113</v>
      </c>
      <c r="T23" s="29">
        <f t="shared" si="20"/>
        <v>5426470.6549542788</v>
      </c>
      <c r="U23" s="29">
        <f t="shared" si="20"/>
        <v>6990619.157276799</v>
      </c>
      <c r="V23" s="29">
        <f t="shared" si="20"/>
        <v>8150016.0619417746</v>
      </c>
      <c r="W23" s="29">
        <f t="shared" si="20"/>
        <v>11383658.562226599</v>
      </c>
      <c r="X23" s="29">
        <f t="shared" si="20"/>
        <v>13418012.898832791</v>
      </c>
      <c r="Y23" s="29">
        <f t="shared" si="20"/>
        <v>17938381.184510242</v>
      </c>
      <c r="Z23" s="29">
        <f t="shared" si="20"/>
        <v>22884896.387076184</v>
      </c>
      <c r="AA23" s="29">
        <f t="shared" si="20"/>
        <v>30063962.402916431</v>
      </c>
      <c r="AB23" s="29">
        <f t="shared" si="20"/>
        <v>34318665.733561292</v>
      </c>
      <c r="AC23" s="29">
        <f t="shared" si="20"/>
        <v>39542427.559244186</v>
      </c>
      <c r="AD23" s="29">
        <f t="shared" si="20"/>
        <v>43012507.426285438</v>
      </c>
      <c r="AE23" s="29">
        <f t="shared" si="20"/>
        <v>54612264.176577955</v>
      </c>
      <c r="AF23" s="29">
        <f t="shared" si="20"/>
        <v>62980397.224984452</v>
      </c>
      <c r="AG23" s="29">
        <f t="shared" si="20"/>
        <v>71713935.062171593</v>
      </c>
      <c r="AH23" s="29">
        <f t="shared" si="20"/>
        <v>80092563.380126089</v>
      </c>
      <c r="AI23" s="29">
        <f t="shared" si="20"/>
        <v>89043615.256190255</v>
      </c>
      <c r="AJ23" s="29">
        <f t="shared" si="20"/>
        <v>94144960.452469483</v>
      </c>
      <c r="AK23" s="29">
        <f t="shared" si="20"/>
        <v>101489492.20196825</v>
      </c>
      <c r="AL23" s="29">
        <f t="shared" si="20"/>
        <v>113719048.22601776</v>
      </c>
    </row>
    <row r="24" spans="1:38" s="34" customFormat="1" ht="15.75" thickBot="1" x14ac:dyDescent="0.3">
      <c r="A24" s="31" t="s">
        <v>88</v>
      </c>
      <c r="B24" s="33"/>
      <c r="C24" s="33">
        <f>(C23-B23)/B23*100</f>
        <v>6.9908049134235606</v>
      </c>
      <c r="D24" s="33">
        <f t="shared" ref="D24:AL24" si="21">(D23-C23)/C23*100</f>
        <v>6.5134046385868629</v>
      </c>
      <c r="E24" s="33">
        <f t="shared" si="21"/>
        <v>4.4701456641619117</v>
      </c>
      <c r="F24" s="33">
        <f t="shared" si="21"/>
        <v>13.255112622464418</v>
      </c>
      <c r="G24" s="33">
        <f t="shared" si="21"/>
        <v>5.4807769378657243</v>
      </c>
      <c r="H24" s="33">
        <f t="shared" si="21"/>
        <v>23.496282764290083</v>
      </c>
      <c r="I24" s="33">
        <f t="shared" si="21"/>
        <v>28.993529185914802</v>
      </c>
      <c r="J24" s="33">
        <f t="shared" si="21"/>
        <v>31.44499672865987</v>
      </c>
      <c r="K24" s="33">
        <f t="shared" si="21"/>
        <v>19.231884842302112</v>
      </c>
      <c r="L24" s="33">
        <f t="shared" si="21"/>
        <v>19.291511892340345</v>
      </c>
      <c r="M24" s="33">
        <f t="shared" si="21"/>
        <v>53.550288249093811</v>
      </c>
      <c r="N24" s="33">
        <f t="shared" si="21"/>
        <v>38.755424207154014</v>
      </c>
      <c r="O24" s="33">
        <f t="shared" si="21"/>
        <v>40.687774699732152</v>
      </c>
      <c r="P24" s="33">
        <f t="shared" si="21"/>
        <v>75.267913283724369</v>
      </c>
      <c r="Q24" s="33">
        <f t="shared" si="21"/>
        <v>31.793827881364667</v>
      </c>
      <c r="R24" s="33">
        <f t="shared" si="21"/>
        <v>8.1371739018268308</v>
      </c>
      <c r="S24" s="33">
        <f t="shared" si="21"/>
        <v>8.7372166369193529</v>
      </c>
      <c r="T24" s="33">
        <f t="shared" si="21"/>
        <v>14.080437032882337</v>
      </c>
      <c r="U24" s="33">
        <f t="shared" si="21"/>
        <v>28.824416490568836</v>
      </c>
      <c r="V24" s="33">
        <f t="shared" si="21"/>
        <v>16.585038872531278</v>
      </c>
      <c r="W24" s="33">
        <f t="shared" si="21"/>
        <v>39.676516901420634</v>
      </c>
      <c r="X24" s="33">
        <f t="shared" si="21"/>
        <v>17.870830590058382</v>
      </c>
      <c r="Y24" s="33">
        <f t="shared" si="21"/>
        <v>33.688805635823101</v>
      </c>
      <c r="Z24" s="33">
        <f t="shared" si="21"/>
        <v>27.575036742096039</v>
      </c>
      <c r="AA24" s="33">
        <f t="shared" si="21"/>
        <v>31.370323441335263</v>
      </c>
      <c r="AB24" s="33">
        <f t="shared" si="21"/>
        <v>14.152170873630823</v>
      </c>
      <c r="AC24" s="33">
        <f t="shared" si="21"/>
        <v>15.22134300394556</v>
      </c>
      <c r="AD24" s="33">
        <f t="shared" si="21"/>
        <v>8.775586328993656</v>
      </c>
      <c r="AE24" s="33">
        <f t="shared" si="21"/>
        <v>26.968334199470018</v>
      </c>
      <c r="AF24" s="33">
        <f t="shared" si="21"/>
        <v>15.322809216167624</v>
      </c>
      <c r="AG24" s="33">
        <f t="shared" si="21"/>
        <v>13.867073283117573</v>
      </c>
      <c r="AH24" s="33">
        <f t="shared" si="21"/>
        <v>11.683403386929943</v>
      </c>
      <c r="AI24" s="33">
        <f t="shared" si="21"/>
        <v>11.175883875237849</v>
      </c>
      <c r="AJ24" s="33">
        <f t="shared" si="21"/>
        <v>5.7290409667239848</v>
      </c>
      <c r="AK24" s="33">
        <f t="shared" si="21"/>
        <v>7.8013010087850301</v>
      </c>
      <c r="AL24" s="33">
        <f t="shared" si="21"/>
        <v>12.050071153880824</v>
      </c>
    </row>
    <row r="25" spans="1:38" s="4" customFormat="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8" s="4" customFormat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8" s="27" customFormat="1" x14ac:dyDescent="0.25">
      <c r="B27" s="27" t="s">
        <v>84</v>
      </c>
    </row>
    <row r="28" spans="1:38" s="4" customFormat="1" x14ac:dyDescent="0.25">
      <c r="B28" s="23">
        <v>1981</v>
      </c>
      <c r="C28" s="23">
        <v>1982</v>
      </c>
      <c r="D28" s="23">
        <v>1983</v>
      </c>
      <c r="E28" s="23">
        <v>1984</v>
      </c>
      <c r="F28" s="23">
        <v>1985</v>
      </c>
      <c r="G28" s="23">
        <v>1986</v>
      </c>
      <c r="H28" s="23">
        <v>1987</v>
      </c>
      <c r="I28" s="23">
        <v>1988</v>
      </c>
      <c r="J28" s="23">
        <v>1989</v>
      </c>
      <c r="K28" s="23">
        <v>1990</v>
      </c>
      <c r="L28" s="23">
        <v>1991</v>
      </c>
      <c r="M28" s="23">
        <v>1992</v>
      </c>
      <c r="N28" s="23">
        <v>1993</v>
      </c>
      <c r="O28" s="23">
        <v>1994</v>
      </c>
      <c r="P28" s="23">
        <v>1995</v>
      </c>
      <c r="Q28" s="23">
        <v>1996</v>
      </c>
      <c r="R28" s="23">
        <v>1997</v>
      </c>
      <c r="S28" s="23">
        <v>1998</v>
      </c>
      <c r="T28" s="23">
        <v>1999</v>
      </c>
      <c r="U28" s="23">
        <v>2000</v>
      </c>
      <c r="V28" s="23">
        <v>2001</v>
      </c>
      <c r="W28" s="23">
        <v>2002</v>
      </c>
      <c r="X28" s="23">
        <v>2003</v>
      </c>
      <c r="Y28" s="23">
        <v>2004</v>
      </c>
      <c r="Z28" s="23">
        <v>2005</v>
      </c>
      <c r="AA28" s="23">
        <v>2006</v>
      </c>
      <c r="AB28" s="23">
        <v>2007</v>
      </c>
      <c r="AC28" s="23">
        <v>2008</v>
      </c>
      <c r="AD28" s="23">
        <v>2009</v>
      </c>
      <c r="AE28" s="23">
        <v>2010</v>
      </c>
      <c r="AF28" s="23">
        <v>2011</v>
      </c>
      <c r="AG28" s="23">
        <v>2012</v>
      </c>
      <c r="AH28" s="23">
        <v>2013</v>
      </c>
      <c r="AI28" s="23">
        <v>2014</v>
      </c>
      <c r="AJ28" s="4">
        <v>2015</v>
      </c>
      <c r="AK28" s="4">
        <v>2016</v>
      </c>
      <c r="AL28" s="4">
        <v>2017</v>
      </c>
    </row>
    <row r="29" spans="1:38" x14ac:dyDescent="0.25">
      <c r="A29" t="s">
        <v>80</v>
      </c>
      <c r="B29" s="22">
        <f t="shared" ref="B29:AH29" si="22">B5/B$11*100</f>
        <v>12.094250703209939</v>
      </c>
      <c r="C29" s="22">
        <f t="shared" si="22"/>
        <v>13.315358470839012</v>
      </c>
      <c r="D29" s="22">
        <f t="shared" si="22"/>
        <v>14.84447936505763</v>
      </c>
      <c r="E29" s="22">
        <f t="shared" si="22"/>
        <v>14.353572045536675</v>
      </c>
      <c r="F29" s="22">
        <f t="shared" si="22"/>
        <v>16.067418923723078</v>
      </c>
      <c r="G29" s="22">
        <f t="shared" si="22"/>
        <v>17.561588384923372</v>
      </c>
      <c r="H29" s="22">
        <f t="shared" si="22"/>
        <v>16.474790830513157</v>
      </c>
      <c r="I29" s="22">
        <f t="shared" si="22"/>
        <v>16.850549007272807</v>
      </c>
      <c r="J29" s="22">
        <f t="shared" si="22"/>
        <v>17.321590433237898</v>
      </c>
      <c r="K29" s="22">
        <f t="shared" si="22"/>
        <v>16.142940175679975</v>
      </c>
      <c r="L29" s="22">
        <f t="shared" si="22"/>
        <v>16.670853359585578</v>
      </c>
      <c r="M29" s="22">
        <f t="shared" si="22"/>
        <v>16.305529640524831</v>
      </c>
      <c r="N29" s="22">
        <f t="shared" si="22"/>
        <v>16.956488724380577</v>
      </c>
      <c r="O29" s="22">
        <f t="shared" si="22"/>
        <v>17.7132526116599</v>
      </c>
      <c r="P29" s="22">
        <f t="shared" si="22"/>
        <v>18.362384568167244</v>
      </c>
      <c r="Q29" s="22">
        <f t="shared" si="22"/>
        <v>18.315267055069313</v>
      </c>
      <c r="R29" s="22">
        <f t="shared" si="22"/>
        <v>18.534100185781984</v>
      </c>
      <c r="S29" s="22">
        <f t="shared" si="22"/>
        <v>18.780053496948085</v>
      </c>
      <c r="T29" s="22">
        <f t="shared" si="22"/>
        <v>19.625016128330554</v>
      </c>
      <c r="U29" s="22">
        <f t="shared" si="22"/>
        <v>19.233452136205901</v>
      </c>
      <c r="V29" s="22">
        <f t="shared" si="22"/>
        <v>18.847719288168346</v>
      </c>
      <c r="W29" s="22">
        <f t="shared" si="22"/>
        <v>25.425388400631952</v>
      </c>
      <c r="X29" s="22">
        <f t="shared" si="22"/>
        <v>25.344292437629747</v>
      </c>
      <c r="Y29" s="22">
        <f t="shared" si="22"/>
        <v>24.650945810731461</v>
      </c>
      <c r="Z29" s="22">
        <f t="shared" si="22"/>
        <v>24.797524979025383</v>
      </c>
      <c r="AA29" s="22">
        <f t="shared" si="22"/>
        <v>25.114374508904934</v>
      </c>
      <c r="AB29" s="22">
        <f t="shared" si="22"/>
        <v>25.258148201551773</v>
      </c>
      <c r="AC29" s="22">
        <f t="shared" si="22"/>
        <v>25.141120946287433</v>
      </c>
      <c r="AD29" s="22">
        <f t="shared" si="22"/>
        <v>24.639775957162616</v>
      </c>
      <c r="AE29" s="22">
        <f t="shared" si="22"/>
        <v>23.893704091441133</v>
      </c>
      <c r="AF29" s="22">
        <f t="shared" si="22"/>
        <v>23.350957235262694</v>
      </c>
      <c r="AG29" s="22">
        <f t="shared" si="22"/>
        <v>23.91078123804019</v>
      </c>
      <c r="AH29" s="22">
        <f t="shared" si="22"/>
        <v>23.332523669577839</v>
      </c>
      <c r="AI29" s="22">
        <f t="shared" ref="AI29:AL29" si="23">AI5/AI$11*100</f>
        <v>22.903575993326367</v>
      </c>
      <c r="AJ29" s="22">
        <f t="shared" si="23"/>
        <v>23.111144430602412</v>
      </c>
      <c r="AK29" s="22">
        <f t="shared" si="23"/>
        <v>24.447276879160366</v>
      </c>
      <c r="AL29" s="22">
        <f t="shared" si="23"/>
        <v>25.080683635874795</v>
      </c>
    </row>
    <row r="30" spans="1:38" x14ac:dyDescent="0.25">
      <c r="A30" t="s">
        <v>81</v>
      </c>
      <c r="B30" s="22">
        <f t="shared" ref="B30:AH30" si="24">B7/B$11*100</f>
        <v>55.671054454958835</v>
      </c>
      <c r="C30" s="22">
        <f t="shared" si="24"/>
        <v>52.102646574017356</v>
      </c>
      <c r="D30" s="22">
        <f t="shared" si="24"/>
        <v>47.044216087533535</v>
      </c>
      <c r="E30" s="22">
        <f t="shared" si="24"/>
        <v>49.131608734899693</v>
      </c>
      <c r="F30" s="22">
        <f t="shared" si="24"/>
        <v>49.516218968838835</v>
      </c>
      <c r="G30" s="22">
        <f t="shared" si="24"/>
        <v>47.027046018160135</v>
      </c>
      <c r="H30" s="22">
        <f t="shared" si="24"/>
        <v>47.959739448108103</v>
      </c>
      <c r="I30" s="22">
        <f t="shared" si="24"/>
        <v>48.273579486905803</v>
      </c>
      <c r="J30" s="22">
        <f t="shared" si="24"/>
        <v>46.894837336221229</v>
      </c>
      <c r="K30" s="22">
        <f t="shared" si="24"/>
        <v>49.790777741249919</v>
      </c>
      <c r="L30" s="22">
        <f t="shared" si="24"/>
        <v>48.425602031330861</v>
      </c>
      <c r="M30" s="22">
        <f t="shared" si="24"/>
        <v>49.161705855956782</v>
      </c>
      <c r="N30" s="22">
        <f t="shared" si="24"/>
        <v>46.497690900061492</v>
      </c>
      <c r="O30" s="22">
        <f t="shared" si="24"/>
        <v>44.338730195387228</v>
      </c>
      <c r="P30" s="22">
        <f t="shared" si="24"/>
        <v>42.896207106963224</v>
      </c>
      <c r="Q30" s="22">
        <f t="shared" si="24"/>
        <v>43.604585411582327</v>
      </c>
      <c r="R30" s="22">
        <f t="shared" si="24"/>
        <v>43.062904513750183</v>
      </c>
      <c r="S30" s="22">
        <f t="shared" si="24"/>
        <v>42.013009329315018</v>
      </c>
      <c r="T30" s="22">
        <f t="shared" si="24"/>
        <v>39.83925286953869</v>
      </c>
      <c r="U30" s="22">
        <f t="shared" si="24"/>
        <v>40.857483914309526</v>
      </c>
      <c r="V30" s="22">
        <f t="shared" si="24"/>
        <v>40.271689708217131</v>
      </c>
      <c r="W30" s="22">
        <f t="shared" si="24"/>
        <v>35.255135492711645</v>
      </c>
      <c r="X30" s="22">
        <f t="shared" si="24"/>
        <v>36.900861332273202</v>
      </c>
      <c r="Y30" s="22">
        <f t="shared" si="24"/>
        <v>34.512302534932886</v>
      </c>
      <c r="Z30" s="22">
        <f t="shared" si="24"/>
        <v>32.741901637938206</v>
      </c>
      <c r="AA30" s="22">
        <f t="shared" si="24"/>
        <v>29.913802519509598</v>
      </c>
      <c r="AB30" s="22">
        <f t="shared" si="24"/>
        <v>27.152790009650079</v>
      </c>
      <c r="AC30" s="22">
        <f t="shared" si="24"/>
        <v>24.522660298542444</v>
      </c>
      <c r="AD30" s="22">
        <f t="shared" si="24"/>
        <v>23.02310184631537</v>
      </c>
      <c r="AE30" s="22">
        <f t="shared" si="24"/>
        <v>22.033871137142143</v>
      </c>
      <c r="AF30" s="22">
        <f t="shared" si="24"/>
        <v>22.385694644325099</v>
      </c>
      <c r="AG30" s="22">
        <f t="shared" si="24"/>
        <v>21.738809885455183</v>
      </c>
      <c r="AH30" s="22">
        <f t="shared" si="24"/>
        <v>20.586480731293822</v>
      </c>
      <c r="AI30" s="22">
        <f t="shared" ref="AI30:AL30" si="25">AI7/AI$11*100</f>
        <v>20.537118752128798</v>
      </c>
      <c r="AJ30" s="22">
        <f t="shared" si="25"/>
        <v>19.296389243107704</v>
      </c>
      <c r="AK30" s="22">
        <f t="shared" si="25"/>
        <v>17.756263419612253</v>
      </c>
      <c r="AL30" s="22">
        <f t="shared" si="25"/>
        <v>17.987107695366646</v>
      </c>
    </row>
    <row r="31" spans="1:38" x14ac:dyDescent="0.25">
      <c r="A31" t="s">
        <v>82</v>
      </c>
      <c r="B31" s="22">
        <f t="shared" ref="B31:AH31" si="26">B9/B$11*100</f>
        <v>32.234694841831221</v>
      </c>
      <c r="C31" s="22">
        <f t="shared" si="26"/>
        <v>34.581994955143635</v>
      </c>
      <c r="D31" s="22">
        <f t="shared" si="26"/>
        <v>38.111304547408842</v>
      </c>
      <c r="E31" s="22">
        <f t="shared" si="26"/>
        <v>36.514819219563634</v>
      </c>
      <c r="F31" s="22">
        <f t="shared" si="26"/>
        <v>34.416362107438076</v>
      </c>
      <c r="G31" s="22">
        <f t="shared" si="26"/>
        <v>35.411365596916504</v>
      </c>
      <c r="H31" s="22">
        <f t="shared" si="26"/>
        <v>35.565469721378726</v>
      </c>
      <c r="I31" s="22">
        <f t="shared" si="26"/>
        <v>34.87587150582138</v>
      </c>
      <c r="J31" s="22">
        <f t="shared" si="26"/>
        <v>35.783572230540862</v>
      </c>
      <c r="K31" s="22">
        <f t="shared" si="26"/>
        <v>34.066282083070107</v>
      </c>
      <c r="L31" s="22">
        <f t="shared" si="26"/>
        <v>34.903544609083561</v>
      </c>
      <c r="M31" s="22">
        <f t="shared" si="26"/>
        <v>34.532764503518372</v>
      </c>
      <c r="N31" s="22">
        <f t="shared" si="26"/>
        <v>36.545820375557938</v>
      </c>
      <c r="O31" s="22">
        <f t="shared" si="26"/>
        <v>37.948017192952861</v>
      </c>
      <c r="P31" s="22">
        <f t="shared" si="26"/>
        <v>38.741408324869518</v>
      </c>
      <c r="Q31" s="22">
        <f t="shared" si="26"/>
        <v>38.080147533348367</v>
      </c>
      <c r="R31" s="22">
        <f t="shared" si="26"/>
        <v>38.402995300467836</v>
      </c>
      <c r="S31" s="22">
        <f t="shared" si="26"/>
        <v>39.206937173736897</v>
      </c>
      <c r="T31" s="22">
        <f t="shared" si="26"/>
        <v>40.535731002130767</v>
      </c>
      <c r="U31" s="22">
        <f t="shared" si="26"/>
        <v>39.909063949484569</v>
      </c>
      <c r="V31" s="22">
        <f t="shared" si="26"/>
        <v>40.880591003614519</v>
      </c>
      <c r="W31" s="22">
        <f t="shared" si="26"/>
        <v>39.319476106656396</v>
      </c>
      <c r="X31" s="22">
        <f t="shared" si="26"/>
        <v>37.754846230097058</v>
      </c>
      <c r="Y31" s="22">
        <f t="shared" si="26"/>
        <v>40.83675165433565</v>
      </c>
      <c r="Z31" s="22">
        <f t="shared" si="26"/>
        <v>42.460573383036404</v>
      </c>
      <c r="AA31" s="22">
        <f t="shared" si="26"/>
        <v>44.971822971585468</v>
      </c>
      <c r="AB31" s="22">
        <f t="shared" si="26"/>
        <v>47.589061788798148</v>
      </c>
      <c r="AC31" s="22">
        <f t="shared" si="26"/>
        <v>50.336218755170115</v>
      </c>
      <c r="AD31" s="22">
        <f t="shared" si="26"/>
        <v>52.33712219652201</v>
      </c>
      <c r="AE31" s="22">
        <f t="shared" si="26"/>
        <v>54.072424771416713</v>
      </c>
      <c r="AF31" s="22">
        <f t="shared" si="26"/>
        <v>54.263348120412203</v>
      </c>
      <c r="AG31" s="22">
        <f t="shared" si="26"/>
        <v>54.35040887650463</v>
      </c>
      <c r="AH31" s="22">
        <f t="shared" si="26"/>
        <v>56.08099559912835</v>
      </c>
      <c r="AI31" s="22">
        <f t="shared" ref="AI31:AL31" si="27">AI9/AI$11*100</f>
        <v>56.559305254544846</v>
      </c>
      <c r="AJ31" s="22">
        <f t="shared" si="27"/>
        <v>57.592466326289895</v>
      </c>
      <c r="AK31" s="22">
        <f t="shared" si="27"/>
        <v>57.796459701227398</v>
      </c>
      <c r="AL31" s="22">
        <f t="shared" si="27"/>
        <v>56.932208668758555</v>
      </c>
    </row>
    <row r="32" spans="1:38" x14ac:dyDescent="0.25">
      <c r="A32" t="s">
        <v>83</v>
      </c>
      <c r="B32" s="22">
        <f t="shared" ref="B32:AH32" si="28">B11/B$11*100</f>
        <v>100</v>
      </c>
      <c r="C32" s="22">
        <f t="shared" si="28"/>
        <v>100</v>
      </c>
      <c r="D32" s="22">
        <f t="shared" si="28"/>
        <v>100</v>
      </c>
      <c r="E32" s="22">
        <f t="shared" si="28"/>
        <v>100</v>
      </c>
      <c r="F32" s="22">
        <f t="shared" si="28"/>
        <v>100</v>
      </c>
      <c r="G32" s="22">
        <f t="shared" si="28"/>
        <v>100</v>
      </c>
      <c r="H32" s="22">
        <f t="shared" si="28"/>
        <v>100</v>
      </c>
      <c r="I32" s="22">
        <f t="shared" si="28"/>
        <v>100</v>
      </c>
      <c r="J32" s="22">
        <f t="shared" si="28"/>
        <v>100</v>
      </c>
      <c r="K32" s="22">
        <f t="shared" si="28"/>
        <v>100</v>
      </c>
      <c r="L32" s="22">
        <f t="shared" si="28"/>
        <v>100</v>
      </c>
      <c r="M32" s="22">
        <f t="shared" si="28"/>
        <v>100</v>
      </c>
      <c r="N32" s="22">
        <f t="shared" si="28"/>
        <v>100</v>
      </c>
      <c r="O32" s="22">
        <f t="shared" si="28"/>
        <v>100</v>
      </c>
      <c r="P32" s="22">
        <f t="shared" si="28"/>
        <v>100</v>
      </c>
      <c r="Q32" s="22">
        <f t="shared" si="28"/>
        <v>100</v>
      </c>
      <c r="R32" s="22">
        <f t="shared" si="28"/>
        <v>100</v>
      </c>
      <c r="S32" s="22">
        <f t="shared" si="28"/>
        <v>100</v>
      </c>
      <c r="T32" s="22">
        <f t="shared" si="28"/>
        <v>100</v>
      </c>
      <c r="U32" s="22">
        <f t="shared" si="28"/>
        <v>100</v>
      </c>
      <c r="V32" s="22">
        <f t="shared" si="28"/>
        <v>100</v>
      </c>
      <c r="W32" s="22">
        <f t="shared" si="28"/>
        <v>100</v>
      </c>
      <c r="X32" s="22">
        <f t="shared" si="28"/>
        <v>100</v>
      </c>
      <c r="Y32" s="22">
        <f t="shared" si="28"/>
        <v>100</v>
      </c>
      <c r="Z32" s="22">
        <f t="shared" si="28"/>
        <v>100</v>
      </c>
      <c r="AA32" s="22">
        <f t="shared" si="28"/>
        <v>100</v>
      </c>
      <c r="AB32" s="22">
        <f t="shared" si="28"/>
        <v>100</v>
      </c>
      <c r="AC32" s="22">
        <f t="shared" si="28"/>
        <v>100</v>
      </c>
      <c r="AD32" s="22">
        <f t="shared" si="28"/>
        <v>100</v>
      </c>
      <c r="AE32" s="22">
        <f t="shared" si="28"/>
        <v>100</v>
      </c>
      <c r="AF32" s="22">
        <f t="shared" si="28"/>
        <v>100</v>
      </c>
      <c r="AG32" s="22">
        <f t="shared" si="28"/>
        <v>100</v>
      </c>
      <c r="AH32" s="22">
        <f t="shared" si="28"/>
        <v>100</v>
      </c>
      <c r="AI32" s="22">
        <f t="shared" ref="AI32:AL32" si="29">AI11/AI$11*100</f>
        <v>100</v>
      </c>
      <c r="AJ32" s="22">
        <f t="shared" si="29"/>
        <v>100</v>
      </c>
      <c r="AK32" s="22">
        <f t="shared" si="29"/>
        <v>100</v>
      </c>
      <c r="AL32" s="22">
        <f t="shared" si="29"/>
        <v>100</v>
      </c>
    </row>
    <row r="33" spans="1:38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8" s="27" customFormat="1" x14ac:dyDescent="0.25">
      <c r="B34" s="27" t="s">
        <v>85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1:38" s="4" customFormat="1" x14ac:dyDescent="0.25">
      <c r="B35" s="23">
        <v>1981</v>
      </c>
      <c r="C35" s="23">
        <v>1982</v>
      </c>
      <c r="D35" s="23">
        <v>1983</v>
      </c>
      <c r="E35" s="23">
        <v>1984</v>
      </c>
      <c r="F35" s="23">
        <v>1985</v>
      </c>
      <c r="G35" s="23">
        <v>1986</v>
      </c>
      <c r="H35" s="23">
        <v>1987</v>
      </c>
      <c r="I35" s="23">
        <v>1988</v>
      </c>
      <c r="J35" s="23">
        <v>1989</v>
      </c>
      <c r="K35" s="23">
        <v>1990</v>
      </c>
      <c r="L35" s="23">
        <v>1991</v>
      </c>
      <c r="M35" s="23">
        <v>1992</v>
      </c>
      <c r="N35" s="23">
        <v>1993</v>
      </c>
      <c r="O35" s="23">
        <v>1994</v>
      </c>
      <c r="P35" s="23">
        <v>1995</v>
      </c>
      <c r="Q35" s="23">
        <v>1996</v>
      </c>
      <c r="R35" s="23">
        <v>1997</v>
      </c>
      <c r="S35" s="23">
        <v>1998</v>
      </c>
      <c r="T35" s="23">
        <v>1999</v>
      </c>
      <c r="U35" s="23">
        <v>2000</v>
      </c>
      <c r="V35" s="23">
        <v>2001</v>
      </c>
      <c r="W35" s="23">
        <v>2002</v>
      </c>
      <c r="X35" s="23">
        <v>2003</v>
      </c>
      <c r="Y35" s="23">
        <v>2004</v>
      </c>
      <c r="Z35" s="23">
        <v>2005</v>
      </c>
      <c r="AA35" s="23">
        <v>2006</v>
      </c>
      <c r="AB35" s="23">
        <v>2007</v>
      </c>
      <c r="AC35" s="23">
        <v>2008</v>
      </c>
      <c r="AD35" s="23">
        <v>2009</v>
      </c>
      <c r="AE35" s="23">
        <v>2010</v>
      </c>
      <c r="AF35" s="23">
        <v>2011</v>
      </c>
      <c r="AG35" s="23">
        <v>2012</v>
      </c>
      <c r="AH35" s="23">
        <v>2013</v>
      </c>
    </row>
    <row r="36" spans="1:38" x14ac:dyDescent="0.25">
      <c r="A36" t="s">
        <v>80</v>
      </c>
      <c r="B36" s="22">
        <f t="shared" ref="B36:AL36" si="30">B17/B$23*100</f>
        <v>12.362977439077396</v>
      </c>
      <c r="C36" s="22">
        <f t="shared" si="30"/>
        <v>13.638061610447735</v>
      </c>
      <c r="D36" s="22">
        <f t="shared" si="30"/>
        <v>15.140131684745942</v>
      </c>
      <c r="E36" s="22">
        <f t="shared" si="30"/>
        <v>18.491676588485674</v>
      </c>
      <c r="F36" s="22">
        <f t="shared" si="30"/>
        <v>18.409387707795805</v>
      </c>
      <c r="G36" s="22">
        <f t="shared" si="30"/>
        <v>18.199920651435857</v>
      </c>
      <c r="H36" s="22">
        <f t="shared" si="30"/>
        <v>20.757283988469997</v>
      </c>
      <c r="I36" s="22">
        <f t="shared" si="30"/>
        <v>23.604502335579706</v>
      </c>
      <c r="J36" s="22">
        <f t="shared" si="30"/>
        <v>21.487583473521926</v>
      </c>
      <c r="K36" s="22">
        <f t="shared" si="30"/>
        <v>21.770924792276162</v>
      </c>
      <c r="L36" s="22">
        <f t="shared" si="30"/>
        <v>21.092970549438419</v>
      </c>
      <c r="M36" s="22">
        <f t="shared" si="30"/>
        <v>20.523029630925375</v>
      </c>
      <c r="N36" s="22">
        <f t="shared" si="30"/>
        <v>23.724681821354743</v>
      </c>
      <c r="O36" s="22">
        <f t="shared" si="30"/>
        <v>25.425569623519905</v>
      </c>
      <c r="P36" s="22">
        <f t="shared" si="30"/>
        <v>25.742276681875261</v>
      </c>
      <c r="Q36" s="22">
        <f t="shared" si="30"/>
        <v>26.463031382689234</v>
      </c>
      <c r="R36" s="22">
        <f t="shared" si="30"/>
        <v>27.69374648336791</v>
      </c>
      <c r="S36" s="22">
        <f t="shared" si="30"/>
        <v>28.192639638653176</v>
      </c>
      <c r="T36" s="22">
        <f t="shared" si="30"/>
        <v>26.296536032193313</v>
      </c>
      <c r="U36" s="22">
        <f t="shared" si="30"/>
        <v>21.57761357056355</v>
      </c>
      <c r="V36" s="22">
        <f t="shared" si="30"/>
        <v>24.729049824173881</v>
      </c>
      <c r="W36" s="22">
        <f t="shared" si="30"/>
        <v>37.347577007874065</v>
      </c>
      <c r="X36" s="22">
        <f t="shared" si="30"/>
        <v>34.177383290828445</v>
      </c>
      <c r="Y36" s="22">
        <f t="shared" si="30"/>
        <v>27.512313979255946</v>
      </c>
      <c r="Z36" s="22">
        <f t="shared" si="30"/>
        <v>26.359448187669223</v>
      </c>
      <c r="AA36" s="22">
        <f t="shared" si="30"/>
        <v>24.991043097320503</v>
      </c>
      <c r="AB36" s="22">
        <f t="shared" si="30"/>
        <v>24.919329513907957</v>
      </c>
      <c r="AC36" s="22">
        <f t="shared" si="30"/>
        <v>25.543007382034951</v>
      </c>
      <c r="AD36" s="22">
        <f t="shared" si="30"/>
        <v>27.028050742712185</v>
      </c>
      <c r="AE36" s="22">
        <f t="shared" si="30"/>
        <v>23.893704091441133</v>
      </c>
      <c r="AF36" s="22">
        <f t="shared" si="30"/>
        <v>22.289198633565292</v>
      </c>
      <c r="AG36" s="22">
        <f t="shared" si="30"/>
        <v>22.054287633588306</v>
      </c>
      <c r="AH36" s="22">
        <f t="shared" si="30"/>
        <v>20.996397546073776</v>
      </c>
      <c r="AI36" s="22">
        <f t="shared" si="30"/>
        <v>20.235715745372406</v>
      </c>
      <c r="AJ36" s="22">
        <f t="shared" si="30"/>
        <v>20.858226450765947</v>
      </c>
      <c r="AK36" s="22">
        <f t="shared" si="30"/>
        <v>21.207626554899509</v>
      </c>
      <c r="AL36" s="22">
        <f t="shared" si="30"/>
        <v>21.062921803346153</v>
      </c>
    </row>
    <row r="37" spans="1:38" x14ac:dyDescent="0.25">
      <c r="A37" t="s">
        <v>81</v>
      </c>
      <c r="B37" s="22">
        <f t="shared" ref="B37:AL37" si="31">B19/B$23*100</f>
        <v>29.977962886400071</v>
      </c>
      <c r="C37" s="22">
        <f t="shared" si="31"/>
        <v>26.721079170849489</v>
      </c>
      <c r="D37" s="22">
        <f t="shared" si="31"/>
        <v>26.395422889365079</v>
      </c>
      <c r="E37" s="22">
        <f t="shared" si="31"/>
        <v>23.937189348751936</v>
      </c>
      <c r="F37" s="22">
        <f t="shared" si="31"/>
        <v>28.793228427353302</v>
      </c>
      <c r="G37" s="22">
        <f t="shared" si="31"/>
        <v>27.555953744019213</v>
      </c>
      <c r="H37" s="22">
        <f t="shared" si="31"/>
        <v>28.171221750558225</v>
      </c>
      <c r="I37" s="22">
        <f t="shared" si="31"/>
        <v>28.448214092120171</v>
      </c>
      <c r="J37" s="22">
        <f t="shared" si="31"/>
        <v>30.668566041540547</v>
      </c>
      <c r="K37" s="22">
        <f t="shared" si="31"/>
        <v>30.964681956564483</v>
      </c>
      <c r="L37" s="22">
        <f t="shared" si="31"/>
        <v>32.830290216487107</v>
      </c>
      <c r="M37" s="22">
        <f t="shared" si="31"/>
        <v>34.528661275740177</v>
      </c>
      <c r="N37" s="22">
        <f t="shared" si="31"/>
        <v>30.182815049055051</v>
      </c>
      <c r="O37" s="22">
        <f t="shared" si="31"/>
        <v>28.725336288845533</v>
      </c>
      <c r="P37" s="22">
        <f t="shared" si="31"/>
        <v>34.793580755675748</v>
      </c>
      <c r="Q37" s="22">
        <f t="shared" si="31"/>
        <v>35.99381845863175</v>
      </c>
      <c r="R37" s="22">
        <f t="shared" si="31"/>
        <v>33.671554434070558</v>
      </c>
      <c r="S37" s="22">
        <f t="shared" si="31"/>
        <v>26.735553398775568</v>
      </c>
      <c r="T37" s="22">
        <f t="shared" si="31"/>
        <v>27.490263316667978</v>
      </c>
      <c r="U37" s="22">
        <f t="shared" si="31"/>
        <v>32.308479717160061</v>
      </c>
      <c r="V37" s="22">
        <f t="shared" si="31"/>
        <v>26.042410362668221</v>
      </c>
      <c r="W37" s="22">
        <f t="shared" si="31"/>
        <v>21.16908427555083</v>
      </c>
      <c r="X37" s="22">
        <f t="shared" si="31"/>
        <v>24.100354282631571</v>
      </c>
      <c r="Y37" s="22">
        <f t="shared" si="31"/>
        <v>24.778104402720533</v>
      </c>
      <c r="Z37" s="22">
        <f t="shared" si="31"/>
        <v>24.591525173659569</v>
      </c>
      <c r="AA37" s="22">
        <f t="shared" si="31"/>
        <v>22.500122829056139</v>
      </c>
      <c r="AB37" s="22">
        <f t="shared" si="31"/>
        <v>21.306809947331573</v>
      </c>
      <c r="AC37" s="22">
        <f t="shared" si="31"/>
        <v>21.68500085459403</v>
      </c>
      <c r="AD37" s="22">
        <f t="shared" si="31"/>
        <v>18.017434253063445</v>
      </c>
      <c r="AE37" s="22">
        <f t="shared" si="31"/>
        <v>22.033871137142143</v>
      </c>
      <c r="AF37" s="22">
        <f t="shared" si="31"/>
        <v>24.811565851795308</v>
      </c>
      <c r="AG37" s="22">
        <f t="shared" si="31"/>
        <v>23.670914658260443</v>
      </c>
      <c r="AH37" s="22">
        <f t="shared" si="31"/>
        <v>21.992421486213352</v>
      </c>
      <c r="AI37" s="22">
        <f t="shared" si="31"/>
        <v>20.666491117271789</v>
      </c>
      <c r="AJ37" s="22">
        <f t="shared" si="31"/>
        <v>16.011246796086436</v>
      </c>
      <c r="AK37" s="22">
        <f t="shared" si="31"/>
        <v>14.161841935259112</v>
      </c>
      <c r="AL37" s="22">
        <f t="shared" si="31"/>
        <v>18.056668068236885</v>
      </c>
    </row>
    <row r="38" spans="1:38" x14ac:dyDescent="0.25">
      <c r="A38" t="s">
        <v>82</v>
      </c>
      <c r="B38" s="22">
        <f t="shared" ref="B38:AG38" si="32">B21/B$23*100</f>
        <v>57.659059674522538</v>
      </c>
      <c r="C38" s="22">
        <f t="shared" si="32"/>
        <v>59.640859218702779</v>
      </c>
      <c r="D38" s="22">
        <f t="shared" si="32"/>
        <v>58.464445425888975</v>
      </c>
      <c r="E38" s="22">
        <f t="shared" si="32"/>
        <v>57.571134062762376</v>
      </c>
      <c r="F38" s="22">
        <f t="shared" si="32"/>
        <v>52.7973838648509</v>
      </c>
      <c r="G38" s="22">
        <f t="shared" si="32"/>
        <v>54.244125604544934</v>
      </c>
      <c r="H38" s="22">
        <f t="shared" si="32"/>
        <v>51.071494260971782</v>
      </c>
      <c r="I38" s="22">
        <f t="shared" si="32"/>
        <v>47.947283572300123</v>
      </c>
      <c r="J38" s="22">
        <f t="shared" si="32"/>
        <v>47.843850484937519</v>
      </c>
      <c r="K38" s="22">
        <f t="shared" si="32"/>
        <v>47.264393251159348</v>
      </c>
      <c r="L38" s="22">
        <f t="shared" si="32"/>
        <v>46.076739234074473</v>
      </c>
      <c r="M38" s="22">
        <f t="shared" si="32"/>
        <v>44.948309093334451</v>
      </c>
      <c r="N38" s="22">
        <f t="shared" si="32"/>
        <v>46.092503129590213</v>
      </c>
      <c r="O38" s="22">
        <f t="shared" si="32"/>
        <v>45.849094087634562</v>
      </c>
      <c r="P38" s="22">
        <f t="shared" si="32"/>
        <v>39.464142562448977</v>
      </c>
      <c r="Q38" s="22">
        <f t="shared" si="32"/>
        <v>37.543150158679019</v>
      </c>
      <c r="R38" s="22">
        <f t="shared" si="32"/>
        <v>38.634699082561532</v>
      </c>
      <c r="S38" s="22">
        <f t="shared" si="32"/>
        <v>45.071806962571259</v>
      </c>
      <c r="T38" s="22">
        <f t="shared" si="32"/>
        <v>46.213200651138706</v>
      </c>
      <c r="U38" s="22">
        <f t="shared" si="32"/>
        <v>46.113906712276396</v>
      </c>
      <c r="V38" s="22">
        <f t="shared" si="32"/>
        <v>49.228539813157887</v>
      </c>
      <c r="W38" s="22">
        <f t="shared" si="32"/>
        <v>41.483338716575105</v>
      </c>
      <c r="X38" s="22">
        <f t="shared" si="32"/>
        <v>41.722262426539977</v>
      </c>
      <c r="Y38" s="22">
        <f t="shared" si="32"/>
        <v>47.70958161802352</v>
      </c>
      <c r="Z38" s="22">
        <f t="shared" si="32"/>
        <v>49.049026638671222</v>
      </c>
      <c r="AA38" s="22">
        <f t="shared" si="32"/>
        <v>52.508834073623355</v>
      </c>
      <c r="AB38" s="22">
        <f t="shared" si="32"/>
        <v>53.773860538760452</v>
      </c>
      <c r="AC38" s="22">
        <f t="shared" si="32"/>
        <v>52.77199176337102</v>
      </c>
      <c r="AD38" s="22">
        <f t="shared" si="32"/>
        <v>54.954515004224383</v>
      </c>
      <c r="AE38" s="22">
        <f t="shared" si="32"/>
        <v>54.072424771416713</v>
      </c>
      <c r="AF38" s="22">
        <f t="shared" si="32"/>
        <v>52.8992355146394</v>
      </c>
      <c r="AG38" s="22">
        <f t="shared" si="32"/>
        <v>54.274797708151254</v>
      </c>
      <c r="AH38" s="22">
        <f t="shared" ref="AH38:AL38" si="33">AH21/AH$23*100</f>
        <v>57.011180967712875</v>
      </c>
      <c r="AI38" s="22">
        <f t="shared" si="33"/>
        <v>59.097793137355794</v>
      </c>
      <c r="AJ38" s="22">
        <f t="shared" si="33"/>
        <v>63.13052675314762</v>
      </c>
      <c r="AK38" s="22">
        <f t="shared" si="33"/>
        <v>64.630531509841376</v>
      </c>
      <c r="AL38" s="22">
        <f t="shared" si="33"/>
        <v>60.880410128416948</v>
      </c>
    </row>
    <row r="39" spans="1:38" x14ac:dyDescent="0.25">
      <c r="A39" t="s">
        <v>83</v>
      </c>
      <c r="B39" s="22">
        <f t="shared" ref="B39:AG39" si="34">B23/B$23*100</f>
        <v>100</v>
      </c>
      <c r="C39" s="22">
        <f t="shared" si="34"/>
        <v>100</v>
      </c>
      <c r="D39" s="22">
        <f t="shared" si="34"/>
        <v>100</v>
      </c>
      <c r="E39" s="22">
        <f t="shared" si="34"/>
        <v>100</v>
      </c>
      <c r="F39" s="22">
        <f t="shared" si="34"/>
        <v>100</v>
      </c>
      <c r="G39" s="22">
        <f t="shared" si="34"/>
        <v>100</v>
      </c>
      <c r="H39" s="22">
        <f t="shared" si="34"/>
        <v>100</v>
      </c>
      <c r="I39" s="22">
        <f t="shared" si="34"/>
        <v>100</v>
      </c>
      <c r="J39" s="22">
        <f t="shared" si="34"/>
        <v>100</v>
      </c>
      <c r="K39" s="22">
        <f t="shared" si="34"/>
        <v>100</v>
      </c>
      <c r="L39" s="22">
        <f t="shared" si="34"/>
        <v>100</v>
      </c>
      <c r="M39" s="22">
        <f t="shared" si="34"/>
        <v>100</v>
      </c>
      <c r="N39" s="22">
        <f t="shared" si="34"/>
        <v>100</v>
      </c>
      <c r="O39" s="22">
        <f t="shared" si="34"/>
        <v>100</v>
      </c>
      <c r="P39" s="22">
        <f t="shared" si="34"/>
        <v>100</v>
      </c>
      <c r="Q39" s="22">
        <f t="shared" si="34"/>
        <v>100</v>
      </c>
      <c r="R39" s="22">
        <f t="shared" si="34"/>
        <v>100</v>
      </c>
      <c r="S39" s="22">
        <f t="shared" si="34"/>
        <v>100</v>
      </c>
      <c r="T39" s="22">
        <f t="shared" si="34"/>
        <v>100</v>
      </c>
      <c r="U39" s="22">
        <f t="shared" si="34"/>
        <v>100</v>
      </c>
      <c r="V39" s="22">
        <f t="shared" si="34"/>
        <v>100</v>
      </c>
      <c r="W39" s="22">
        <f t="shared" si="34"/>
        <v>100</v>
      </c>
      <c r="X39" s="22">
        <f t="shared" si="34"/>
        <v>100</v>
      </c>
      <c r="Y39" s="22">
        <f t="shared" si="34"/>
        <v>100</v>
      </c>
      <c r="Z39" s="22">
        <f t="shared" si="34"/>
        <v>100</v>
      </c>
      <c r="AA39" s="22">
        <f t="shared" si="34"/>
        <v>100</v>
      </c>
      <c r="AB39" s="22">
        <f t="shared" si="34"/>
        <v>100</v>
      </c>
      <c r="AC39" s="22">
        <f t="shared" si="34"/>
        <v>100</v>
      </c>
      <c r="AD39" s="22">
        <f t="shared" si="34"/>
        <v>100</v>
      </c>
      <c r="AE39" s="22">
        <f t="shared" si="34"/>
        <v>100</v>
      </c>
      <c r="AF39" s="22">
        <f t="shared" si="34"/>
        <v>100</v>
      </c>
      <c r="AG39" s="22">
        <f t="shared" si="34"/>
        <v>100</v>
      </c>
      <c r="AH39" s="22">
        <f t="shared" ref="AH39:AL39" si="35">AH23/AH$23*100</f>
        <v>100</v>
      </c>
      <c r="AI39" s="22">
        <f t="shared" si="35"/>
        <v>100</v>
      </c>
      <c r="AJ39" s="22">
        <f t="shared" si="35"/>
        <v>100</v>
      </c>
      <c r="AK39" s="22">
        <f t="shared" si="35"/>
        <v>100</v>
      </c>
      <c r="AL39" s="22">
        <f t="shared" si="35"/>
        <v>100</v>
      </c>
    </row>
    <row r="40" spans="1:38" x14ac:dyDescent="0.25">
      <c r="AI40" s="22"/>
      <c r="AJ40" s="22"/>
      <c r="AK40" s="22"/>
      <c r="AL40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5"/>
  <sheetViews>
    <sheetView topLeftCell="A46" zoomScale="85" zoomScaleNormal="85" workbookViewId="0">
      <selection activeCell="A72" sqref="A72"/>
    </sheetView>
  </sheetViews>
  <sheetFormatPr defaultRowHeight="15" x14ac:dyDescent="0.25"/>
  <cols>
    <col min="1" max="1" width="30.28515625" customWidth="1"/>
    <col min="2" max="2" width="10.140625" customWidth="1"/>
    <col min="16" max="30" width="9.5703125" bestFit="1" customWidth="1"/>
    <col min="32" max="32" width="9.28515625" bestFit="1" customWidth="1"/>
    <col min="33" max="33" width="11.5703125" bestFit="1" customWidth="1"/>
    <col min="34" max="38" width="9.28515625" bestFit="1" customWidth="1"/>
  </cols>
  <sheetData>
    <row r="1" spans="1:38" ht="21.75" customHeight="1" x14ac:dyDescent="0.25">
      <c r="A1" s="4" t="s">
        <v>76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>
        <v>1996</v>
      </c>
      <c r="R1" s="4" t="s">
        <v>15</v>
      </c>
      <c r="S1" s="4" t="s">
        <v>16</v>
      </c>
      <c r="T1" s="4">
        <v>1999</v>
      </c>
      <c r="U1" s="4">
        <v>2000</v>
      </c>
      <c r="V1" s="4">
        <v>2001</v>
      </c>
      <c r="W1" s="4">
        <v>2002</v>
      </c>
      <c r="X1" s="4">
        <v>2003</v>
      </c>
      <c r="Y1" s="4">
        <v>2004</v>
      </c>
      <c r="Z1" s="4">
        <v>2005</v>
      </c>
      <c r="AA1" s="4">
        <v>2006</v>
      </c>
      <c r="AB1" s="4">
        <v>2007</v>
      </c>
      <c r="AC1" s="4">
        <v>2008</v>
      </c>
      <c r="AD1" s="4">
        <v>2009</v>
      </c>
      <c r="AE1" s="4">
        <v>2010</v>
      </c>
      <c r="AF1" s="4">
        <v>2011</v>
      </c>
      <c r="AG1" s="4">
        <v>2012</v>
      </c>
      <c r="AH1" s="4">
        <v>2013</v>
      </c>
      <c r="AI1" s="4">
        <v>2014</v>
      </c>
      <c r="AJ1" s="4">
        <v>2015</v>
      </c>
      <c r="AK1" s="4">
        <v>2016</v>
      </c>
      <c r="AL1" s="4">
        <v>2017</v>
      </c>
    </row>
    <row r="2" spans="1:38" x14ac:dyDescent="0.25">
      <c r="A2" s="2" t="s">
        <v>17</v>
      </c>
      <c r="B2" s="2">
        <v>0.6910426196699414</v>
      </c>
      <c r="C2" s="2">
        <v>0.75505948581835425</v>
      </c>
      <c r="D2" s="2">
        <v>0.88738363465772419</v>
      </c>
      <c r="E2" s="2">
        <v>1.2220658539761853</v>
      </c>
      <c r="F2" s="2">
        <v>1.149360596515048</v>
      </c>
      <c r="G2" s="2">
        <v>1.0700993868914619</v>
      </c>
      <c r="H2" s="2">
        <v>1.7020910966049105</v>
      </c>
      <c r="I2" s="2">
        <v>2.3957530387703567</v>
      </c>
      <c r="J2" s="2">
        <v>2.6518827390772226</v>
      </c>
      <c r="K2" s="2">
        <v>3.0731288396278349</v>
      </c>
      <c r="L2" s="2">
        <v>3.4387711478107832</v>
      </c>
      <c r="M2" s="2">
        <v>5.0378440988217097</v>
      </c>
      <c r="N2" s="2">
        <v>7.9543044283072701</v>
      </c>
      <c r="O2" s="2">
        <v>11.692848444019937</v>
      </c>
      <c r="P2" s="2">
        <v>20.085996631165582</v>
      </c>
      <c r="Q2" s="2">
        <v>26.188138060287219</v>
      </c>
      <c r="R2" s="2">
        <v>28.414130985004171</v>
      </c>
      <c r="S2" s="2">
        <v>30.201402201374826</v>
      </c>
      <c r="T2" s="2">
        <v>30.503374745920652</v>
      </c>
      <c r="U2" s="2">
        <v>31.235514500736677</v>
      </c>
      <c r="V2" s="2">
        <v>40.253303188106557</v>
      </c>
      <c r="W2" s="2">
        <v>55.539198040363601</v>
      </c>
      <c r="X2" s="2">
        <v>55.539198040363601</v>
      </c>
      <c r="Y2" s="2">
        <v>55.539198040363601</v>
      </c>
      <c r="Z2" s="2">
        <v>63.023361644987105</v>
      </c>
      <c r="AA2" s="2">
        <v>73.376329639250699</v>
      </c>
      <c r="AB2" s="2">
        <v>77.891523569207095</v>
      </c>
      <c r="AC2" s="2">
        <v>86.603172034676717</v>
      </c>
      <c r="AD2" s="2">
        <v>94.327870188894607</v>
      </c>
      <c r="AE2">
        <v>100</v>
      </c>
      <c r="AF2" s="7">
        <v>103.89156793027708</v>
      </c>
      <c r="AG2" s="7">
        <v>108.91435172894417</v>
      </c>
      <c r="AH2" s="7">
        <v>112.18710165617929</v>
      </c>
      <c r="AI2" s="7">
        <v>114.63825648746067</v>
      </c>
      <c r="AJ2" s="7">
        <v>120.42066008554578</v>
      </c>
      <c r="AK2" s="7">
        <v>126.77933230536536</v>
      </c>
      <c r="AL2" s="7">
        <v>136.65891904018693</v>
      </c>
    </row>
    <row r="3" spans="1:38" x14ac:dyDescent="0.25">
      <c r="A3" s="2" t="s">
        <v>18</v>
      </c>
      <c r="B3" s="2">
        <v>0.7395840657685625</v>
      </c>
      <c r="C3" s="2">
        <v>1.0973460989229984</v>
      </c>
      <c r="D3" s="2">
        <v>1.3209720405901093</v>
      </c>
      <c r="E3" s="2">
        <v>1.6562547527769214</v>
      </c>
      <c r="F3" s="2">
        <v>1.6731046047954243</v>
      </c>
      <c r="G3" s="2">
        <v>1.752590697824117</v>
      </c>
      <c r="H3" s="2">
        <v>1.9319672717351719</v>
      </c>
      <c r="I3" s="2">
        <v>2.0010111860485713</v>
      </c>
      <c r="J3" s="2">
        <v>2.6019738856710068</v>
      </c>
      <c r="K3" s="2">
        <v>3.06042627818228</v>
      </c>
      <c r="L3" s="2">
        <v>3.4246382525368193</v>
      </c>
      <c r="M3" s="2">
        <v>5.0177893783816634</v>
      </c>
      <c r="N3" s="2">
        <v>7.9225302412034626</v>
      </c>
      <c r="O3" s="2">
        <v>11.646119848528414</v>
      </c>
      <c r="P3" s="2">
        <v>20.005736745755971</v>
      </c>
      <c r="Q3" s="2">
        <v>26.083527546533663</v>
      </c>
      <c r="R3" s="2">
        <v>28.300590923932372</v>
      </c>
      <c r="S3" s="2">
        <v>30.080733532050996</v>
      </c>
      <c r="T3" s="2">
        <v>30.381507754640175</v>
      </c>
      <c r="U3" s="2">
        <v>31.110591093497835</v>
      </c>
      <c r="V3" s="2">
        <v>40.092045900176167</v>
      </c>
      <c r="W3" s="2">
        <v>45.360140259666018</v>
      </c>
      <c r="X3" s="2">
        <v>48.063606175134652</v>
      </c>
      <c r="Y3" s="2">
        <v>54.417627872857196</v>
      </c>
      <c r="Z3" s="2">
        <v>65.466733640794047</v>
      </c>
      <c r="AA3" s="2">
        <v>74.034721961314062</v>
      </c>
      <c r="AB3" s="2">
        <v>79.375215950935612</v>
      </c>
      <c r="AC3" s="2">
        <v>87.809553956640414</v>
      </c>
      <c r="AD3" s="2">
        <v>93.827771023687461</v>
      </c>
      <c r="AE3">
        <v>100</v>
      </c>
      <c r="AF3" s="7">
        <v>111.6267168055592</v>
      </c>
      <c r="AG3" s="7">
        <v>128.69852458929594</v>
      </c>
      <c r="AH3" s="7">
        <v>135.74876772681813</v>
      </c>
      <c r="AI3" s="7">
        <v>144.73542101943477</v>
      </c>
      <c r="AJ3" s="7">
        <v>151.82745876283388</v>
      </c>
      <c r="AK3" s="7">
        <v>158.27813411174552</v>
      </c>
      <c r="AL3" s="7">
        <v>163.96272617322657</v>
      </c>
    </row>
    <row r="4" spans="1:38" x14ac:dyDescent="0.25">
      <c r="A4" s="2" t="s">
        <v>19</v>
      </c>
      <c r="B4" s="2">
        <v>1.4885783710414635</v>
      </c>
      <c r="C4" s="2">
        <v>1.5772232586732733</v>
      </c>
      <c r="D4" s="2">
        <v>1.6808481656580068</v>
      </c>
      <c r="E4" s="2">
        <v>1.799147904558535</v>
      </c>
      <c r="F4" s="2">
        <v>1.8794275606772066</v>
      </c>
      <c r="G4" s="2">
        <v>1.8150702368159843</v>
      </c>
      <c r="H4" s="2">
        <v>1.8148761163592615</v>
      </c>
      <c r="I4" s="2">
        <v>2.0920213105952539</v>
      </c>
      <c r="J4" s="2">
        <v>3.2309923505353799</v>
      </c>
      <c r="K4" s="2">
        <v>3.2309070738036119</v>
      </c>
      <c r="L4" s="2">
        <v>3.257896751165168</v>
      </c>
      <c r="M4" s="2">
        <v>3.9095539896933347</v>
      </c>
      <c r="N4" s="2">
        <v>5.082413080649415</v>
      </c>
      <c r="O4" s="2">
        <v>7.4711361185758731</v>
      </c>
      <c r="P4" s="2">
        <v>10.086020618286394</v>
      </c>
      <c r="Q4" s="2">
        <v>12.607535014059801</v>
      </c>
      <c r="R4" s="2">
        <v>15.129029059365331</v>
      </c>
      <c r="S4" s="2">
        <v>18.911384409156017</v>
      </c>
      <c r="T4" s="2">
        <v>22.693735602102265</v>
      </c>
      <c r="U4" s="2">
        <v>28.367159941300223</v>
      </c>
      <c r="V4" s="2">
        <v>34.04044415061491</v>
      </c>
      <c r="W4" s="2">
        <v>40.848544552704439</v>
      </c>
      <c r="X4" s="2">
        <v>49.01824161771377</v>
      </c>
      <c r="Y4" s="2">
        <v>58.821896253449083</v>
      </c>
      <c r="Z4" s="2">
        <v>66.422937016114332</v>
      </c>
      <c r="AA4" s="2">
        <v>74.491443834679387</v>
      </c>
      <c r="AB4" s="2">
        <v>80.08449363837012</v>
      </c>
      <c r="AC4" s="2">
        <v>89.178703454481052</v>
      </c>
      <c r="AD4" s="2">
        <v>94.499033186242457</v>
      </c>
      <c r="AE4">
        <v>100</v>
      </c>
      <c r="AF4" s="7">
        <v>107.43084338450286</v>
      </c>
      <c r="AG4" s="7">
        <v>116.47266081871341</v>
      </c>
      <c r="AH4" s="7">
        <v>121.79709841008773</v>
      </c>
      <c r="AI4" s="7">
        <v>128.76031633279962</v>
      </c>
      <c r="AJ4" s="7">
        <v>133.22304815459532</v>
      </c>
      <c r="AK4" s="7">
        <v>137.64352069000088</v>
      </c>
      <c r="AL4" s="7">
        <v>145.04813014523543</v>
      </c>
    </row>
    <row r="5" spans="1:38" x14ac:dyDescent="0.25">
      <c r="A5" s="2" t="s">
        <v>20</v>
      </c>
      <c r="B5" s="2">
        <v>0.60949055161155075</v>
      </c>
      <c r="C5" s="2">
        <v>0.71751472426519181</v>
      </c>
      <c r="D5" s="2">
        <v>1.0079426549036712</v>
      </c>
      <c r="E5" s="2">
        <v>1.2762546098218917</v>
      </c>
      <c r="F5" s="2">
        <v>1.2292198573507946</v>
      </c>
      <c r="G5" s="2">
        <v>1.4930060755810921</v>
      </c>
      <c r="H5" s="2">
        <v>1.6353901599611211</v>
      </c>
      <c r="I5" s="2">
        <v>1.9500055727436689</v>
      </c>
      <c r="J5" s="2">
        <v>2.5467148474763928</v>
      </c>
      <c r="K5" s="2">
        <v>3.1675494187161766</v>
      </c>
      <c r="L5" s="2">
        <v>3.3956028704377257</v>
      </c>
      <c r="M5" s="2">
        <v>4.9752261623294487</v>
      </c>
      <c r="N5" s="2">
        <v>7.8558573663508717</v>
      </c>
      <c r="O5" s="2">
        <v>11.548067155396829</v>
      </c>
      <c r="P5" s="2">
        <v>19.837211422952876</v>
      </c>
      <c r="Q5" s="2">
        <v>25.856919428479745</v>
      </c>
      <c r="R5" s="2">
        <v>28.054758785387975</v>
      </c>
      <c r="S5" s="2">
        <v>29.819431352935808</v>
      </c>
      <c r="T5" s="2">
        <v>30.118405618390824</v>
      </c>
      <c r="U5" s="2">
        <v>30.841264643125754</v>
      </c>
      <c r="V5" s="2">
        <v>39.745002503700924</v>
      </c>
      <c r="W5" s="2">
        <v>44.967496325354382</v>
      </c>
      <c r="X5" s="2">
        <v>50.876227175390518</v>
      </c>
      <c r="Y5" s="2">
        <v>57.221350240371649</v>
      </c>
      <c r="Z5" s="2">
        <v>70.468470136706912</v>
      </c>
      <c r="AA5" s="2">
        <v>76.568261543436648</v>
      </c>
      <c r="AB5" s="2">
        <v>78.732608351609272</v>
      </c>
      <c r="AC5" s="2">
        <v>87.286640307384971</v>
      </c>
      <c r="AD5" s="2">
        <v>93.857331877008534</v>
      </c>
      <c r="AE5">
        <v>100</v>
      </c>
      <c r="AF5" s="7">
        <v>105.18122797307836</v>
      </c>
      <c r="AG5" s="7">
        <v>110.76676909673257</v>
      </c>
      <c r="AH5" s="7">
        <v>115.53637762132831</v>
      </c>
      <c r="AI5" s="7">
        <v>125.53355990616473</v>
      </c>
      <c r="AJ5" s="7">
        <v>132.74102917394549</v>
      </c>
      <c r="AK5" s="7">
        <v>148.3713810648066</v>
      </c>
      <c r="AL5" s="7">
        <v>173.11404879846427</v>
      </c>
    </row>
    <row r="6" spans="1:38" x14ac:dyDescent="0.25">
      <c r="A6" s="2" t="s">
        <v>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7"/>
      <c r="AG6" s="7"/>
      <c r="AH6" s="7"/>
      <c r="AI6" s="7"/>
      <c r="AJ6" s="7"/>
      <c r="AK6" s="7"/>
      <c r="AL6" s="7"/>
    </row>
    <row r="7" spans="1:38" x14ac:dyDescent="0.25">
      <c r="A7" s="2" t="s">
        <v>22</v>
      </c>
      <c r="B7" s="2">
        <v>0.11893661317368732</v>
      </c>
      <c r="C7" s="2">
        <v>0.11073753170639368</v>
      </c>
      <c r="D7" s="2">
        <v>0.10560220277518555</v>
      </c>
      <c r="E7" s="2">
        <v>0.11482449132210602</v>
      </c>
      <c r="F7" s="2">
        <v>0.1339743708869188</v>
      </c>
      <c r="G7" s="2">
        <v>0.11474696668776097</v>
      </c>
      <c r="H7" s="2">
        <v>0.32904360735852045</v>
      </c>
      <c r="I7" s="2">
        <v>0.35820077929300409</v>
      </c>
      <c r="J7" s="2">
        <v>0.8198860911541751</v>
      </c>
      <c r="K7" s="2">
        <v>0.84979275407120747</v>
      </c>
      <c r="L7" s="2">
        <v>1.0844217767982425</v>
      </c>
      <c r="M7" s="2">
        <v>2.2406041330022832</v>
      </c>
      <c r="N7" s="2">
        <v>2.1931877682058443</v>
      </c>
      <c r="O7" s="2">
        <v>2.0374530102871113</v>
      </c>
      <c r="P7" s="2">
        <v>6.9639108524049753</v>
      </c>
      <c r="Q7" s="2">
        <v>9.8163816788047136</v>
      </c>
      <c r="R7" s="2">
        <v>8.9307630189153464</v>
      </c>
      <c r="S7" s="2">
        <v>6.0248496022495406</v>
      </c>
      <c r="T7" s="2">
        <v>9.0563768886060885</v>
      </c>
      <c r="U7" s="2">
        <v>17.394645065434123</v>
      </c>
      <c r="V7" s="2">
        <v>12.616418951364222</v>
      </c>
      <c r="W7" s="2">
        <v>14.420724760826326</v>
      </c>
      <c r="X7" s="2">
        <v>17.738791750555613</v>
      </c>
      <c r="Y7" s="2">
        <v>26.606172525882705</v>
      </c>
      <c r="Z7" s="2">
        <v>35.307182337497736</v>
      </c>
      <c r="AA7" s="2">
        <v>45.578656548744974</v>
      </c>
      <c r="AB7" s="2">
        <v>51.506767705564513</v>
      </c>
      <c r="AC7" s="2">
        <v>66.308428455641874</v>
      </c>
      <c r="AD7" s="2">
        <v>53.823561024928978</v>
      </c>
      <c r="AE7">
        <v>100</v>
      </c>
      <c r="AF7" s="7">
        <v>128.38556649850725</v>
      </c>
      <c r="AG7" s="7">
        <v>138.4397297801053</v>
      </c>
      <c r="AH7" s="7">
        <v>144.91085894793721</v>
      </c>
      <c r="AI7" s="7">
        <v>137.14694179524039</v>
      </c>
      <c r="AJ7" s="7">
        <v>90.353692485124981</v>
      </c>
      <c r="AK7" s="7">
        <v>94.62494360287323</v>
      </c>
      <c r="AL7" s="7">
        <v>174.35036030778343</v>
      </c>
    </row>
    <row r="8" spans="1:38" x14ac:dyDescent="0.25">
      <c r="A8" s="2" t="s">
        <v>23</v>
      </c>
      <c r="B8" s="2">
        <v>24.971431595669642</v>
      </c>
      <c r="C8" s="2">
        <v>24.971431595669642</v>
      </c>
      <c r="D8" s="2">
        <v>24.971431595669642</v>
      </c>
      <c r="E8" s="2">
        <v>24.971431595669642</v>
      </c>
      <c r="F8" s="2">
        <v>24.971431595669642</v>
      </c>
      <c r="G8" s="2">
        <v>24.971431595669642</v>
      </c>
      <c r="H8" s="2">
        <v>27.360003313516305</v>
      </c>
      <c r="I8" s="2">
        <v>27.378316568746236</v>
      </c>
      <c r="J8" s="2">
        <v>27.407668824515468</v>
      </c>
      <c r="K8" s="2">
        <v>27.378316568746236</v>
      </c>
      <c r="L8" s="2">
        <v>29.048400019452437</v>
      </c>
      <c r="M8" s="2">
        <v>31.952692041770824</v>
      </c>
      <c r="N8" s="2">
        <v>41.844020511662642</v>
      </c>
      <c r="O8" s="2">
        <v>143.16954114850594</v>
      </c>
      <c r="P8" s="2">
        <v>64.509531622146582</v>
      </c>
      <c r="Q8" s="2">
        <v>72.993415433495869</v>
      </c>
      <c r="R8" s="2">
        <v>74.914294787008899</v>
      </c>
      <c r="S8" s="2">
        <v>76.697968472413876</v>
      </c>
      <c r="T8" s="2">
        <v>78.243818999764841</v>
      </c>
      <c r="U8" s="2">
        <v>82.717867160655672</v>
      </c>
      <c r="V8" s="2">
        <v>82.134949706238714</v>
      </c>
      <c r="W8" s="2">
        <v>84.872781363113319</v>
      </c>
      <c r="X8" s="2">
        <v>84.872781363113319</v>
      </c>
      <c r="Y8" s="2">
        <v>89.669078197892318</v>
      </c>
      <c r="Z8" s="2">
        <v>75.12182514975018</v>
      </c>
      <c r="AA8" s="2">
        <v>62.499260498562379</v>
      </c>
      <c r="AB8" s="2">
        <v>74.386886117283524</v>
      </c>
      <c r="AC8" s="2">
        <v>89.587566461556776</v>
      </c>
      <c r="AD8" s="2">
        <v>93.983081648006547</v>
      </c>
      <c r="AE8">
        <v>100</v>
      </c>
      <c r="AF8" s="7">
        <v>100.24999999999994</v>
      </c>
      <c r="AG8" s="7">
        <v>100.50062500000001</v>
      </c>
      <c r="AH8" s="7">
        <v>100.70162624999996</v>
      </c>
      <c r="AI8" s="7">
        <v>105.15593504310242</v>
      </c>
      <c r="AJ8" s="7">
        <v>109.78194114383702</v>
      </c>
      <c r="AK8" s="7">
        <v>115.65324674508743</v>
      </c>
      <c r="AL8" s="7">
        <v>130.35674861651688</v>
      </c>
    </row>
    <row r="9" spans="1:38" x14ac:dyDescent="0.25">
      <c r="A9" s="2" t="s">
        <v>24</v>
      </c>
      <c r="B9" s="2">
        <v>12.677815989139182</v>
      </c>
      <c r="C9" s="2">
        <v>13.021732177417157</v>
      </c>
      <c r="D9" s="2">
        <v>12.932427890006359</v>
      </c>
      <c r="E9" s="2">
        <v>15.441518629283655</v>
      </c>
      <c r="F9" s="2">
        <v>16.748975681106209</v>
      </c>
      <c r="G9" s="2">
        <v>17.757746423676203</v>
      </c>
      <c r="H9" s="2">
        <v>31.11524054622571</v>
      </c>
      <c r="I9" s="2">
        <v>29.532541404851081</v>
      </c>
      <c r="J9" s="2">
        <v>29.533778349212426</v>
      </c>
      <c r="K9" s="2">
        <v>33.85903903075652</v>
      </c>
      <c r="L9" s="2">
        <v>37.25572748652565</v>
      </c>
      <c r="M9" s="2">
        <v>39.086344030374235</v>
      </c>
      <c r="N9" s="2">
        <v>36.648754514995105</v>
      </c>
      <c r="O9" s="2">
        <v>37.025831165837083</v>
      </c>
      <c r="P9" s="2">
        <v>48.545596238638325</v>
      </c>
      <c r="Q9" s="2">
        <v>50.986146417446022</v>
      </c>
      <c r="R9" s="2">
        <v>52.533001522305199</v>
      </c>
      <c r="S9" s="2">
        <v>53.808158773032787</v>
      </c>
      <c r="T9" s="2">
        <v>55.435051879128302</v>
      </c>
      <c r="U9" s="2">
        <v>57.618352684673305</v>
      </c>
      <c r="V9" s="2">
        <v>59.306555786576666</v>
      </c>
      <c r="W9" s="2">
        <v>60.98866028857708</v>
      </c>
      <c r="X9" s="2">
        <v>62.873207435973875</v>
      </c>
      <c r="Y9" s="2">
        <v>64.744644658707145</v>
      </c>
      <c r="Z9" s="2">
        <v>66.686983998468392</v>
      </c>
      <c r="AA9" s="2">
        <v>88.620043778057365</v>
      </c>
      <c r="AB9" s="2">
        <v>95.963288420970144</v>
      </c>
      <c r="AC9" s="2">
        <v>98.598947126643196</v>
      </c>
      <c r="AD9" s="2">
        <v>98.923915185780714</v>
      </c>
      <c r="AE9">
        <v>100</v>
      </c>
      <c r="AF9" s="7">
        <v>100.25</v>
      </c>
      <c r="AG9" s="7">
        <v>100.50062499999999</v>
      </c>
      <c r="AH9" s="7">
        <v>100.70162624999999</v>
      </c>
      <c r="AI9" s="7">
        <v>105.16852694879388</v>
      </c>
      <c r="AJ9" s="7">
        <v>107.22430984369953</v>
      </c>
      <c r="AK9" s="7">
        <v>114.31075157622979</v>
      </c>
      <c r="AL9" s="7">
        <v>130.11340503596057</v>
      </c>
    </row>
    <row r="10" spans="1:38" x14ac:dyDescent="0.25">
      <c r="A10" s="2" t="s">
        <v>25</v>
      </c>
      <c r="B10" s="2">
        <v>2.310488737374881</v>
      </c>
      <c r="C10" s="2">
        <v>2.2293041231353579</v>
      </c>
      <c r="D10" s="2">
        <v>2.2501764436650658</v>
      </c>
      <c r="E10" s="2">
        <v>2.29980661926131</v>
      </c>
      <c r="F10" s="2">
        <v>2.7131409829894886</v>
      </c>
      <c r="G10" s="2">
        <v>2.8794141178933854</v>
      </c>
      <c r="H10" s="2">
        <v>3.0124366886940157</v>
      </c>
      <c r="I10" s="2">
        <v>3.1009928839248047</v>
      </c>
      <c r="J10" s="2">
        <v>5.3704882792451683</v>
      </c>
      <c r="K10" s="2">
        <v>5.7942626312334031</v>
      </c>
      <c r="L10" s="2">
        <v>6.2749549201485735</v>
      </c>
      <c r="M10" s="2">
        <v>7.5300385002573318</v>
      </c>
      <c r="N10" s="2">
        <v>9.41261785679092</v>
      </c>
      <c r="O10" s="2">
        <v>11.765844699333956</v>
      </c>
      <c r="P10" s="2">
        <v>15.295574487593786</v>
      </c>
      <c r="Q10" s="2">
        <v>17.589843812196492</v>
      </c>
      <c r="R10" s="2">
        <v>19.348713593283403</v>
      </c>
      <c r="S10" s="2">
        <v>24.185884812588359</v>
      </c>
      <c r="T10" s="2">
        <v>25.782223375124026</v>
      </c>
      <c r="U10" s="2">
        <v>27.561105816767888</v>
      </c>
      <c r="V10" s="2">
        <v>32.761733007413582</v>
      </c>
      <c r="W10" s="2">
        <v>36.97818979783306</v>
      </c>
      <c r="X10" s="2">
        <v>41.740919434125452</v>
      </c>
      <c r="Y10" s="2">
        <v>55.045494996717345</v>
      </c>
      <c r="Z10" s="2">
        <v>66.63402025918414</v>
      </c>
      <c r="AA10" s="2">
        <v>95.301938435787065</v>
      </c>
      <c r="AB10" s="2">
        <v>97.439796964399662</v>
      </c>
      <c r="AC10" s="2">
        <v>99.414654782209382</v>
      </c>
      <c r="AD10" s="2">
        <v>99.534642916500474</v>
      </c>
      <c r="AE10">
        <v>100</v>
      </c>
      <c r="AF10" s="7">
        <v>100.25476055867142</v>
      </c>
      <c r="AG10" s="7">
        <v>100.50539746006812</v>
      </c>
      <c r="AH10" s="7">
        <v>102.31536298841341</v>
      </c>
      <c r="AI10" s="7">
        <v>105.32906384955083</v>
      </c>
      <c r="AJ10" s="7">
        <v>106.62489745193626</v>
      </c>
      <c r="AK10" s="7">
        <v>116.93769418919018</v>
      </c>
      <c r="AL10" s="7">
        <v>146.05116855152011</v>
      </c>
    </row>
    <row r="11" spans="1:38" x14ac:dyDescent="0.25">
      <c r="A11" s="2" t="s">
        <v>26</v>
      </c>
      <c r="AF11" s="7"/>
      <c r="AG11" s="7"/>
      <c r="AH11" s="7"/>
      <c r="AI11" s="7"/>
      <c r="AJ11" s="7"/>
      <c r="AK11" s="7"/>
      <c r="AL11" s="7"/>
    </row>
    <row r="12" spans="1:38" x14ac:dyDescent="0.25">
      <c r="A12" s="2" t="s">
        <v>27</v>
      </c>
      <c r="B12" s="2">
        <v>0.23962523950941819</v>
      </c>
      <c r="C12" s="2">
        <v>0.22310629880704305</v>
      </c>
      <c r="D12" s="2">
        <v>0.21275999423131597</v>
      </c>
      <c r="E12" s="2">
        <v>0.23134042159436524</v>
      </c>
      <c r="F12" s="2">
        <v>0.2699222708235306</v>
      </c>
      <c r="G12" s="2">
        <v>0.23118423033771929</v>
      </c>
      <c r="H12" s="2">
        <v>0.66293423966247589</v>
      </c>
      <c r="I12" s="2">
        <v>0.72167808751372475</v>
      </c>
      <c r="J12" s="2">
        <v>1.6518496341942621</v>
      </c>
      <c r="K12" s="2">
        <v>1.7121035044970596</v>
      </c>
      <c r="L12" s="2">
        <v>2.1848177870596706</v>
      </c>
      <c r="M12" s="2">
        <v>4.5142138126331455</v>
      </c>
      <c r="N12" s="2">
        <v>4.418682609349089</v>
      </c>
      <c r="O12" s="2">
        <v>4.10491901990064</v>
      </c>
      <c r="P12" s="2">
        <v>14.030404611344323</v>
      </c>
      <c r="Q12" s="2">
        <v>19.777365002519158</v>
      </c>
      <c r="R12" s="2">
        <v>17.993081947644448</v>
      </c>
      <c r="S12" s="2">
        <v>13.406784460834844</v>
      </c>
      <c r="T12" s="2">
        <v>20.152684458097283</v>
      </c>
      <c r="U12" s="2">
        <v>38.707398949498398</v>
      </c>
      <c r="V12" s="2">
        <v>41.986865571667195</v>
      </c>
      <c r="W12" s="2">
        <v>45.606121182438628</v>
      </c>
      <c r="X12" s="2">
        <v>52.387748918004149</v>
      </c>
      <c r="Y12" s="2">
        <v>61.581800092714879</v>
      </c>
      <c r="Z12" s="2">
        <v>72.389406008986327</v>
      </c>
      <c r="AA12" s="2">
        <v>84.87521251894249</v>
      </c>
      <c r="AB12" s="2">
        <v>85.126299874645156</v>
      </c>
      <c r="AC12" s="2">
        <v>89.038675359601797</v>
      </c>
      <c r="AD12" s="2">
        <v>94.411223087837044</v>
      </c>
      <c r="AE12">
        <v>100</v>
      </c>
      <c r="AF12" s="7">
        <v>107.6563279417775</v>
      </c>
      <c r="AG12" s="7">
        <v>113.94851120197411</v>
      </c>
      <c r="AH12" s="7">
        <v>119.60755984810345</v>
      </c>
      <c r="AI12" s="7">
        <v>123.90338370974172</v>
      </c>
      <c r="AJ12" s="7">
        <v>123.46490214008368</v>
      </c>
      <c r="AK12" s="7">
        <v>134.28984320604218</v>
      </c>
      <c r="AL12" s="7">
        <v>142.25446709098745</v>
      </c>
    </row>
    <row r="13" spans="1:38" x14ac:dyDescent="0.25">
      <c r="A13" s="2" t="s">
        <v>28</v>
      </c>
      <c r="B13" s="2">
        <v>1.0123906895350305</v>
      </c>
      <c r="C13" s="2">
        <v>1.138850662720988</v>
      </c>
      <c r="D13" s="2">
        <v>1.1713441450014568</v>
      </c>
      <c r="E13" s="2">
        <v>1.2139195970804104</v>
      </c>
      <c r="F13" s="2">
        <v>1.4163936197465261</v>
      </c>
      <c r="G13" s="2">
        <v>1.7778227508729123</v>
      </c>
      <c r="H13" s="2">
        <v>1.8424808957780134</v>
      </c>
      <c r="I13" s="2">
        <v>1.8966052222909269</v>
      </c>
      <c r="J13" s="2">
        <v>2.8449429921908886</v>
      </c>
      <c r="K13" s="2">
        <v>3.0583477254025113</v>
      </c>
      <c r="L13" s="2">
        <v>3.3121786540835925</v>
      </c>
      <c r="M13" s="2">
        <v>3.9746137987128378</v>
      </c>
      <c r="N13" s="2">
        <v>4.9683270935567059</v>
      </c>
      <c r="O13" s="2">
        <v>6.2104128992698167</v>
      </c>
      <c r="P13" s="2">
        <v>8.0735355355392411</v>
      </c>
      <c r="Q13" s="2">
        <v>9.2845408729984591</v>
      </c>
      <c r="R13" s="2">
        <v>10.212949202709401</v>
      </c>
      <c r="S13" s="2">
        <v>25.796640973130369</v>
      </c>
      <c r="T13" s="2">
        <v>27.499252714991623</v>
      </c>
      <c r="U13" s="2">
        <v>29.396623896316076</v>
      </c>
      <c r="V13" s="2">
        <v>31.886455983499772</v>
      </c>
      <c r="W13" s="2">
        <v>34.634970054299679</v>
      </c>
      <c r="X13" s="2">
        <v>39.785287899499608</v>
      </c>
      <c r="Y13" s="2">
        <v>46.767569350738967</v>
      </c>
      <c r="Z13" s="2">
        <v>65.358931775193611</v>
      </c>
      <c r="AA13" s="2">
        <v>81.280261101207358</v>
      </c>
      <c r="AB13" s="2">
        <v>91.802423673407191</v>
      </c>
      <c r="AC13" s="2">
        <v>94.602592624256516</v>
      </c>
      <c r="AD13" s="2">
        <v>97.261054297444915</v>
      </c>
      <c r="AE13">
        <v>100</v>
      </c>
      <c r="AF13" s="7">
        <v>105.40632039319763</v>
      </c>
      <c r="AG13" s="7">
        <v>111.22077873845855</v>
      </c>
      <c r="AH13" s="7">
        <v>119.73918425046652</v>
      </c>
      <c r="AI13" s="7">
        <v>123.8251807251294</v>
      </c>
      <c r="AJ13" s="7">
        <v>125.79058450809659</v>
      </c>
      <c r="AK13" s="7">
        <v>115.13377514117732</v>
      </c>
      <c r="AL13" s="7">
        <v>153.38722690561275</v>
      </c>
    </row>
    <row r="14" spans="1:38" x14ac:dyDescent="0.25">
      <c r="A14" s="2" t="s">
        <v>29</v>
      </c>
      <c r="B14" s="2">
        <v>0.56037319009474695</v>
      </c>
      <c r="C14" s="2">
        <v>0.64222457838801239</v>
      </c>
      <c r="D14" s="2">
        <v>1.0621187821249392</v>
      </c>
      <c r="E14" s="2">
        <v>0.91365979088858151</v>
      </c>
      <c r="F14" s="2">
        <v>1.1707224124985247</v>
      </c>
      <c r="G14" s="2">
        <v>1.2431700713586433</v>
      </c>
      <c r="H14" s="2">
        <v>1.2062376929026313</v>
      </c>
      <c r="I14" s="2">
        <v>1.4350563220282202</v>
      </c>
      <c r="J14" s="2">
        <v>1.9418485784691686</v>
      </c>
      <c r="K14" s="2">
        <v>2.113334787117966</v>
      </c>
      <c r="L14" s="2">
        <v>2.7236357123192039</v>
      </c>
      <c r="M14" s="2">
        <v>3.246609979092125</v>
      </c>
      <c r="N14" s="2">
        <v>5.9547782973431174</v>
      </c>
      <c r="O14" s="2">
        <v>11.09437247338222</v>
      </c>
      <c r="P14" s="2">
        <v>22.037566936677283</v>
      </c>
      <c r="Q14" s="2">
        <v>27.277338317697637</v>
      </c>
      <c r="R14" s="2">
        <v>28.747563303575767</v>
      </c>
      <c r="S14" s="2">
        <v>27.809403507029216</v>
      </c>
      <c r="T14" s="2">
        <v>28.550217702240321</v>
      </c>
      <c r="U14" s="2">
        <v>31.385011540394991</v>
      </c>
      <c r="V14" s="2">
        <v>35.864953951904774</v>
      </c>
      <c r="W14" s="2">
        <v>34.178049186984751</v>
      </c>
      <c r="X14" s="2">
        <v>49.938034386149553</v>
      </c>
      <c r="Y14" s="2">
        <v>61.721012029253828</v>
      </c>
      <c r="Z14" s="2">
        <v>71.184406281626778</v>
      </c>
      <c r="AA14" s="2">
        <v>81.047683306887819</v>
      </c>
      <c r="AB14" s="2">
        <v>90.13514364456492</v>
      </c>
      <c r="AC14" s="2">
        <v>98.536334125864542</v>
      </c>
      <c r="AD14" s="2">
        <v>97.310909467849214</v>
      </c>
      <c r="AE14">
        <v>100</v>
      </c>
      <c r="AF14" s="7">
        <v>108.1503954354754</v>
      </c>
      <c r="AG14" s="7">
        <v>120.1910378042363</v>
      </c>
      <c r="AH14" s="7">
        <v>129.80632082857514</v>
      </c>
      <c r="AI14" s="7">
        <v>136.65518446860148</v>
      </c>
      <c r="AJ14" s="7">
        <v>146.11616827069079</v>
      </c>
      <c r="AK14" s="7">
        <v>148.99470056341789</v>
      </c>
      <c r="AL14" s="7">
        <v>162.15583608411021</v>
      </c>
    </row>
    <row r="15" spans="1:38" x14ac:dyDescent="0.25">
      <c r="A15" s="2" t="s">
        <v>30</v>
      </c>
      <c r="B15" s="2">
        <v>0.16136659928459879</v>
      </c>
      <c r="C15" s="2">
        <v>0.44454044146075539</v>
      </c>
      <c r="D15" s="2">
        <v>0.47273172314420575</v>
      </c>
      <c r="E15" s="2">
        <v>0.48025565679233451</v>
      </c>
      <c r="F15" s="2">
        <v>0.71253110423414867</v>
      </c>
      <c r="G15" s="2">
        <v>1.0547474489286914</v>
      </c>
      <c r="H15" s="2">
        <v>0.66433013433559873</v>
      </c>
      <c r="I15" s="2">
        <v>1.0662373509814582</v>
      </c>
      <c r="J15" s="2">
        <v>1.5557442211207246</v>
      </c>
      <c r="K15" s="2">
        <v>1.6748733462717709</v>
      </c>
      <c r="L15" s="2">
        <v>1.5073118303872934</v>
      </c>
      <c r="M15" s="2">
        <v>2.0157406054232072</v>
      </c>
      <c r="N15" s="2">
        <v>3.709609685241456</v>
      </c>
      <c r="O15" s="2">
        <v>7.9095525761414169</v>
      </c>
      <c r="P15" s="2">
        <v>16.617213289992364</v>
      </c>
      <c r="Q15" s="2">
        <v>18.319624767117883</v>
      </c>
      <c r="R15" s="2">
        <v>20.250720489345166</v>
      </c>
      <c r="S15" s="2">
        <v>22.029969575790425</v>
      </c>
      <c r="T15" s="2">
        <v>23.655747017958433</v>
      </c>
      <c r="U15" s="2">
        <v>25.875431058289038</v>
      </c>
      <c r="V15" s="2">
        <v>29.822657449145908</v>
      </c>
      <c r="W15" s="2">
        <v>36.413253720927614</v>
      </c>
      <c r="X15" s="2">
        <v>42.786166879614726</v>
      </c>
      <c r="Y15" s="2">
        <v>52.505451868261453</v>
      </c>
      <c r="Z15" s="2">
        <v>60.799745987085728</v>
      </c>
      <c r="AA15" s="2">
        <v>74.599432444437255</v>
      </c>
      <c r="AB15" s="2">
        <v>75.734657820854025</v>
      </c>
      <c r="AC15" s="2">
        <v>87.492673074663358</v>
      </c>
      <c r="AD15" s="2">
        <v>98.390982530870986</v>
      </c>
      <c r="AE15">
        <v>100</v>
      </c>
      <c r="AF15" s="7">
        <v>106.61580965386594</v>
      </c>
      <c r="AG15" s="7">
        <v>113.87960109351481</v>
      </c>
      <c r="AH15" s="7">
        <v>118.90666008524153</v>
      </c>
      <c r="AI15" s="7">
        <v>126.23770461360063</v>
      </c>
      <c r="AJ15" s="7">
        <v>131.52171413970339</v>
      </c>
      <c r="AK15" s="7">
        <v>144.01470506210967</v>
      </c>
      <c r="AL15" s="7">
        <v>165.23443415055652</v>
      </c>
    </row>
    <row r="16" spans="1:38" x14ac:dyDescent="0.25">
      <c r="A16" s="2" t="s">
        <v>31</v>
      </c>
      <c r="B16" s="2">
        <v>1.8495954645934589</v>
      </c>
      <c r="C16" s="2">
        <v>2.0850894057988838</v>
      </c>
      <c r="D16" s="2">
        <v>2.1830298917431721</v>
      </c>
      <c r="E16" s="2">
        <v>1.7610089828505859</v>
      </c>
      <c r="F16" s="2">
        <v>2.4769349828754503</v>
      </c>
      <c r="G16" s="2">
        <v>2.7767496179092599</v>
      </c>
      <c r="H16" s="2">
        <v>2.8850523570969711</v>
      </c>
      <c r="I16" s="2">
        <v>3.8791942050501871</v>
      </c>
      <c r="J16" s="2">
        <v>4.5219998799127454</v>
      </c>
      <c r="K16" s="2">
        <v>5.8310837472554891</v>
      </c>
      <c r="L16" s="2">
        <v>8.1833365578945632</v>
      </c>
      <c r="M16" s="2">
        <v>11.02061172930491</v>
      </c>
      <c r="N16" s="2">
        <v>15.521283684515652</v>
      </c>
      <c r="O16" s="2">
        <v>24.557097958012779</v>
      </c>
      <c r="P16" s="2">
        <v>41.738683917866176</v>
      </c>
      <c r="Q16" s="2">
        <v>53.552169116170809</v>
      </c>
      <c r="R16" s="2">
        <v>59.256590847498749</v>
      </c>
      <c r="S16" s="2">
        <v>59.524977888906641</v>
      </c>
      <c r="T16" s="2">
        <v>64.310983123072802</v>
      </c>
      <c r="U16" s="2">
        <v>69.915165897858017</v>
      </c>
      <c r="V16" s="2">
        <v>77.971519706843324</v>
      </c>
      <c r="W16" s="2">
        <v>92.973508518538665</v>
      </c>
      <c r="X16" s="2">
        <v>66.749809829587477</v>
      </c>
      <c r="Y16" s="2">
        <v>78.506165813267188</v>
      </c>
      <c r="Z16" s="2">
        <v>87.317878721009308</v>
      </c>
      <c r="AA16" s="2">
        <v>94.983078368397656</v>
      </c>
      <c r="AB16" s="2">
        <v>97.885356748126497</v>
      </c>
      <c r="AC16" s="2">
        <v>99.368198975286788</v>
      </c>
      <c r="AD16" s="2">
        <v>97.621577070391012</v>
      </c>
      <c r="AE16">
        <v>100</v>
      </c>
      <c r="AF16" s="7">
        <v>107.02039371304568</v>
      </c>
      <c r="AG16" s="7">
        <v>113.45914563700717</v>
      </c>
      <c r="AH16" s="7">
        <v>119.13210291885747</v>
      </c>
      <c r="AI16" s="7">
        <v>123.55764001611229</v>
      </c>
      <c r="AJ16" s="7">
        <v>126.33677911515517</v>
      </c>
      <c r="AK16" s="7">
        <v>139.69555312324744</v>
      </c>
      <c r="AL16" s="7">
        <v>154.12121635384099</v>
      </c>
    </row>
    <row r="17" spans="1:38" x14ac:dyDescent="0.25">
      <c r="A17" s="2" t="s">
        <v>32</v>
      </c>
      <c r="B17" s="2">
        <v>0.85851143152812137</v>
      </c>
      <c r="C17" s="2">
        <v>0.85668432805549988</v>
      </c>
      <c r="D17" s="2">
        <v>1.0756270162404828</v>
      </c>
      <c r="E17" s="2">
        <v>1.0405656119104911</v>
      </c>
      <c r="F17" s="2">
        <v>1.1749069277628257</v>
      </c>
      <c r="G17" s="2">
        <v>1.0573202207488788</v>
      </c>
      <c r="H17" s="2">
        <v>1.3566953553327958</v>
      </c>
      <c r="I17" s="2">
        <v>2.252832918824728</v>
      </c>
      <c r="J17" s="2">
        <v>2.3169059964659771</v>
      </c>
      <c r="K17" s="2">
        <v>2.6358309423749877</v>
      </c>
      <c r="L17" s="2">
        <v>3.2635411405066796</v>
      </c>
      <c r="M17" s="2">
        <v>4.7316505994168434</v>
      </c>
      <c r="N17" s="2">
        <v>7.1743554325307173</v>
      </c>
      <c r="O17" s="2">
        <v>12.220263803242377</v>
      </c>
      <c r="P17" s="2">
        <v>20.018456438063168</v>
      </c>
      <c r="Q17" s="2">
        <v>24.754673378778122</v>
      </c>
      <c r="R17" s="2">
        <v>26.400070927000069</v>
      </c>
      <c r="S17" s="2">
        <v>25.559712945091579</v>
      </c>
      <c r="T17" s="2">
        <v>26.615227065340964</v>
      </c>
      <c r="U17" s="2">
        <v>29.606081757261641</v>
      </c>
      <c r="V17" s="2">
        <v>33.783921180086288</v>
      </c>
      <c r="W17" s="2">
        <v>41.300599730618856</v>
      </c>
      <c r="X17" s="2">
        <v>50.116938921665223</v>
      </c>
      <c r="Y17" s="2">
        <v>60.960063503238629</v>
      </c>
      <c r="Z17" s="2">
        <v>68.040782080123279</v>
      </c>
      <c r="AA17" s="2">
        <v>78.875948648289821</v>
      </c>
      <c r="AB17" s="2">
        <v>85.422397688213863</v>
      </c>
      <c r="AC17" s="2">
        <v>96.504550302641661</v>
      </c>
      <c r="AD17" s="2">
        <v>99.473399726162285</v>
      </c>
      <c r="AE17">
        <v>100</v>
      </c>
      <c r="AF17" s="7">
        <v>106.76888873562633</v>
      </c>
      <c r="AG17" s="7">
        <v>110.54405145263561</v>
      </c>
      <c r="AH17" s="7">
        <v>115.05206944213708</v>
      </c>
      <c r="AI17" s="7">
        <v>119.27693880377215</v>
      </c>
      <c r="AJ17" s="7">
        <v>123.14034943494281</v>
      </c>
      <c r="AK17" s="7">
        <v>137.49012810475162</v>
      </c>
      <c r="AL17" s="7">
        <v>167.39470600013328</v>
      </c>
    </row>
    <row r="18" spans="1:38" x14ac:dyDescent="0.25">
      <c r="A18" s="2" t="s">
        <v>33</v>
      </c>
      <c r="B18" s="2">
        <v>0.46117333021048051</v>
      </c>
      <c r="C18" s="2">
        <v>0.48977691841076881</v>
      </c>
      <c r="D18" s="2">
        <v>0.84551127288691863</v>
      </c>
      <c r="E18" s="2">
        <v>1.0409667513826639</v>
      </c>
      <c r="F18" s="2">
        <v>1.6499826126242372</v>
      </c>
      <c r="G18" s="2">
        <v>2.3644835106651461</v>
      </c>
      <c r="H18" s="2">
        <v>1.8627927558055664</v>
      </c>
      <c r="I18" s="2">
        <v>2.8260491470190079</v>
      </c>
      <c r="J18" s="2">
        <v>2.9805023614747661</v>
      </c>
      <c r="K18" s="2">
        <v>4.2521710839286753</v>
      </c>
      <c r="L18" s="2">
        <v>4.3744395126534874</v>
      </c>
      <c r="M18" s="2">
        <v>6.0375181116196543</v>
      </c>
      <c r="N18" s="2">
        <v>8.0608375449975931</v>
      </c>
      <c r="O18" s="2">
        <v>14.597566917143503</v>
      </c>
      <c r="P18" s="2">
        <v>20.997131756286425</v>
      </c>
      <c r="Q18" s="2">
        <v>25.055535587805672</v>
      </c>
      <c r="R18" s="2">
        <v>27.050134653937384</v>
      </c>
      <c r="S18" s="2">
        <v>26.841061298576186</v>
      </c>
      <c r="T18" s="2">
        <v>28.401519420539934</v>
      </c>
      <c r="U18" s="2">
        <v>31.238722156423687</v>
      </c>
      <c r="V18" s="2">
        <v>37.292881537431512</v>
      </c>
      <c r="W18" s="2">
        <v>41.459952501981597</v>
      </c>
      <c r="X18" s="2">
        <v>50.013861992483378</v>
      </c>
      <c r="Y18" s="2">
        <v>60.693184009109444</v>
      </c>
      <c r="Z18" s="2">
        <v>75.617254263990347</v>
      </c>
      <c r="AA18" s="2">
        <v>81.747371666129382</v>
      </c>
      <c r="AB18" s="2">
        <v>87.768839793827325</v>
      </c>
      <c r="AC18" s="2">
        <v>96.19916141882598</v>
      </c>
      <c r="AD18" s="2">
        <v>96.894685178837278</v>
      </c>
      <c r="AE18">
        <v>100</v>
      </c>
      <c r="AF18" s="7">
        <v>106.44352821263294</v>
      </c>
      <c r="AG18" s="7">
        <v>112.58120032328038</v>
      </c>
      <c r="AH18" s="7">
        <v>117.69188493074256</v>
      </c>
      <c r="AI18" s="7">
        <v>121.0091975066312</v>
      </c>
      <c r="AJ18" s="7">
        <v>125.9190850219962</v>
      </c>
      <c r="AK18" s="7">
        <v>129.40916836177308</v>
      </c>
      <c r="AL18" s="7">
        <v>146.19078160044586</v>
      </c>
    </row>
    <row r="19" spans="1:38" x14ac:dyDescent="0.25">
      <c r="A19" s="2" t="s">
        <v>34</v>
      </c>
      <c r="B19" s="2">
        <v>0.8328978083059112</v>
      </c>
      <c r="C19" s="2">
        <v>0.88432725680829849</v>
      </c>
      <c r="D19" s="2">
        <v>1.0056002809137679</v>
      </c>
      <c r="E19" s="2">
        <v>0.8886801246259266</v>
      </c>
      <c r="F19" s="2">
        <v>1.1329230240027122</v>
      </c>
      <c r="G19" s="2">
        <v>1.1294741461600886</v>
      </c>
      <c r="H19" s="2">
        <v>1.2801186055827718</v>
      </c>
      <c r="I19" s="2">
        <v>1.9347854343568776</v>
      </c>
      <c r="J19" s="2">
        <v>2.1616111923212462</v>
      </c>
      <c r="K19" s="2">
        <v>2.5710011110935729</v>
      </c>
      <c r="L19" s="2">
        <v>3.3280462253578906</v>
      </c>
      <c r="M19" s="2">
        <v>4.7296677897994917</v>
      </c>
      <c r="N19" s="2">
        <v>7.0294050670419388</v>
      </c>
      <c r="O19" s="2">
        <v>11.410534114117345</v>
      </c>
      <c r="P19" s="2">
        <v>18.877131252275724</v>
      </c>
      <c r="Q19" s="2">
        <v>23.574507271157813</v>
      </c>
      <c r="R19" s="2">
        <v>25.390457904690994</v>
      </c>
      <c r="S19" s="2">
        <v>25.176838491550857</v>
      </c>
      <c r="T19" s="2">
        <v>26.850673263135622</v>
      </c>
      <c r="U19" s="2">
        <v>29.718679067259039</v>
      </c>
      <c r="V19" s="2">
        <v>33.742883064338017</v>
      </c>
      <c r="W19" s="2">
        <v>41.556711321480094</v>
      </c>
      <c r="X19" s="2">
        <v>50.470394995872155</v>
      </c>
      <c r="Y19" s="2">
        <v>62.587414637161906</v>
      </c>
      <c r="Z19" s="2">
        <v>70.52754011599545</v>
      </c>
      <c r="AA19" s="2">
        <v>80.969723144640028</v>
      </c>
      <c r="AB19" s="2">
        <v>88.611297766670234</v>
      </c>
      <c r="AC19" s="2">
        <v>99.276429138739147</v>
      </c>
      <c r="AD19" s="2">
        <v>99.116905295245218</v>
      </c>
      <c r="AE19">
        <v>100</v>
      </c>
      <c r="AF19" s="7">
        <v>104.19664270688457</v>
      </c>
      <c r="AG19" s="7">
        <v>113.22332713445556</v>
      </c>
      <c r="AH19" s="7">
        <v>123.07009991646885</v>
      </c>
      <c r="AI19" s="7">
        <v>130.31991161901669</v>
      </c>
      <c r="AJ19" s="7">
        <v>138.88974431426479</v>
      </c>
      <c r="AK19" s="7">
        <v>146.73696485955438</v>
      </c>
      <c r="AL19" s="7">
        <v>174.92285715410304</v>
      </c>
    </row>
    <row r="20" spans="1:38" x14ac:dyDescent="0.25">
      <c r="A20" s="2" t="s">
        <v>35</v>
      </c>
      <c r="B20" s="2">
        <v>1.0239525132714935</v>
      </c>
      <c r="C20" s="2">
        <v>1.0998193445635827</v>
      </c>
      <c r="D20" s="2">
        <v>1.2282988311022214</v>
      </c>
      <c r="E20" s="2">
        <v>1.0569479749842559</v>
      </c>
      <c r="F20" s="2">
        <v>1.3804468645464774</v>
      </c>
      <c r="G20" s="2">
        <v>1.4369936747894281</v>
      </c>
      <c r="H20" s="2">
        <v>1.5870087442391458</v>
      </c>
      <c r="I20" s="2">
        <v>2.2681649131005206</v>
      </c>
      <c r="J20" s="2">
        <v>2.5870022472667129</v>
      </c>
      <c r="K20" s="2">
        <v>3.2639890438819026</v>
      </c>
      <c r="L20" s="2">
        <v>4.2053113810958385</v>
      </c>
      <c r="M20" s="2">
        <v>5.7184515383282539</v>
      </c>
      <c r="N20" s="2">
        <v>8.1321499329227311</v>
      </c>
      <c r="O20" s="2">
        <v>13.846014659913033</v>
      </c>
      <c r="P20" s="2">
        <v>24.026295555687685</v>
      </c>
      <c r="Q20" s="2">
        <v>28.911206238675614</v>
      </c>
      <c r="R20" s="2">
        <v>30.003152425615443</v>
      </c>
      <c r="S20" s="2">
        <v>30.990021059158568</v>
      </c>
      <c r="T20" s="2">
        <v>34.427079274140191</v>
      </c>
      <c r="U20" s="2">
        <v>36.881618569594508</v>
      </c>
      <c r="V20" s="2">
        <v>40.5320086951481</v>
      </c>
      <c r="W20" s="2">
        <v>51.376295121088354</v>
      </c>
      <c r="X20" s="2">
        <v>57.235545460227101</v>
      </c>
      <c r="Y20" s="2">
        <v>77.361619572097624</v>
      </c>
      <c r="Z20" s="2">
        <v>88.062987124322021</v>
      </c>
      <c r="AA20" s="2">
        <v>95.133715847920669</v>
      </c>
      <c r="AB20" s="2">
        <v>97.223115164704382</v>
      </c>
      <c r="AC20" s="2">
        <v>96.764477678867365</v>
      </c>
      <c r="AD20" s="2">
        <v>99.590254466250201</v>
      </c>
      <c r="AE20">
        <v>100</v>
      </c>
      <c r="AF20" s="7">
        <v>107.7312685694592</v>
      </c>
      <c r="AG20" s="7">
        <v>113.00667794252735</v>
      </c>
      <c r="AH20" s="7">
        <v>116.94758226960877</v>
      </c>
      <c r="AI20" s="7">
        <v>123.0523928349042</v>
      </c>
      <c r="AJ20" s="7">
        <v>125.6467095338603</v>
      </c>
      <c r="AK20" s="7">
        <v>132.31268862608334</v>
      </c>
      <c r="AL20" s="7">
        <v>147.10901219354778</v>
      </c>
    </row>
    <row r="21" spans="1:38" x14ac:dyDescent="0.25">
      <c r="A21" s="2" t="s">
        <v>36</v>
      </c>
      <c r="B21" s="2">
        <v>3.8004931729903213E-2</v>
      </c>
      <c r="C21" s="2">
        <v>3.445200399783642E-2</v>
      </c>
      <c r="D21" s="2">
        <v>4.2224894482073325E-2</v>
      </c>
      <c r="E21" s="2">
        <v>4.2569078868691587E-2</v>
      </c>
      <c r="F21" s="2">
        <v>4.9001282483356272E-2</v>
      </c>
      <c r="G21" s="2">
        <v>3.19490264044172E-2</v>
      </c>
      <c r="H21" s="2">
        <v>0.12391144606063095</v>
      </c>
      <c r="I21" s="2">
        <v>0.57320525024874769</v>
      </c>
      <c r="J21" s="2">
        <v>0.73965130160120762</v>
      </c>
      <c r="K21" s="2">
        <v>0.92052223697353208</v>
      </c>
      <c r="L21" s="2">
        <v>1.2579216870860692</v>
      </c>
      <c r="M21" s="2">
        <v>1.7839232941181757</v>
      </c>
      <c r="N21" s="2">
        <v>2.9884749308691285</v>
      </c>
      <c r="O21" s="2">
        <v>5.5540249376297144</v>
      </c>
      <c r="P21" s="2">
        <v>13.761283202297413</v>
      </c>
      <c r="Q21" s="2">
        <v>17.968026633209828</v>
      </c>
      <c r="R21" s="2">
        <v>25.145418210765698</v>
      </c>
      <c r="S21" s="2">
        <v>23.541267923982375</v>
      </c>
      <c r="T21" s="2">
        <v>29.636243545087392</v>
      </c>
      <c r="U21" s="2">
        <v>38.382272038313481</v>
      </c>
      <c r="V21" s="2">
        <v>44.821600944475549</v>
      </c>
      <c r="W21" s="2">
        <v>54.438297466682585</v>
      </c>
      <c r="X21" s="2">
        <v>59.97137164170249</v>
      </c>
      <c r="Y21" s="2">
        <v>76.573731977768361</v>
      </c>
      <c r="Z21" s="2">
        <v>89.388718940569206</v>
      </c>
      <c r="AA21" s="2">
        <v>92.398204508502431</v>
      </c>
      <c r="AB21" s="2">
        <v>97.955069016721268</v>
      </c>
      <c r="AC21" s="2">
        <v>99.900009204425615</v>
      </c>
      <c r="AD21" s="2">
        <v>96.512055578786843</v>
      </c>
      <c r="AE21">
        <v>100</v>
      </c>
      <c r="AF21" s="7">
        <v>104.5233266369588</v>
      </c>
      <c r="AG21" s="7">
        <v>107.13640980288277</v>
      </c>
      <c r="AH21" s="7">
        <v>109.73650868001424</v>
      </c>
      <c r="AI21" s="7">
        <v>113.57915306246113</v>
      </c>
      <c r="AJ21" s="7">
        <v>117.26029879096833</v>
      </c>
      <c r="AK21" s="7">
        <v>131.42910388775002</v>
      </c>
      <c r="AL21" s="7">
        <v>144.58899562115087</v>
      </c>
    </row>
    <row r="22" spans="1:38" x14ac:dyDescent="0.25">
      <c r="A22" s="2" t="s">
        <v>37</v>
      </c>
      <c r="B22" s="2">
        <v>0.10373130880639084</v>
      </c>
      <c r="C22" s="2">
        <v>8.4404692241814919E-2</v>
      </c>
      <c r="D22" s="2">
        <v>0.17128190227523621</v>
      </c>
      <c r="E22" s="2">
        <v>0.21298529889288317</v>
      </c>
      <c r="F22" s="2">
        <v>0.1732451523634749</v>
      </c>
      <c r="G22" s="2">
        <v>0.14004717253087495</v>
      </c>
      <c r="H22" s="2">
        <v>0.19854957064877524</v>
      </c>
      <c r="I22" s="2">
        <v>0.33926361291159829</v>
      </c>
      <c r="J22" s="2">
        <v>0.31582502404931112</v>
      </c>
      <c r="K22" s="2">
        <v>0.30717130557304467</v>
      </c>
      <c r="L22" s="2">
        <v>0.32014733921064614</v>
      </c>
      <c r="M22" s="2">
        <v>0.51335843578235663</v>
      </c>
      <c r="N22" s="2">
        <v>0.85456531029902072</v>
      </c>
      <c r="O22" s="2">
        <v>1.545989848420986</v>
      </c>
      <c r="P22" s="2">
        <v>2.6142480279275055</v>
      </c>
      <c r="Q22" s="2">
        <v>3.1222992191827181</v>
      </c>
      <c r="R22" s="2">
        <v>3.2384924378822637</v>
      </c>
      <c r="S22" s="2">
        <v>3.1826751734555367</v>
      </c>
      <c r="T22" s="2">
        <v>3.1235509731570228</v>
      </c>
      <c r="U22" s="2">
        <v>3.4416017926369142</v>
      </c>
      <c r="V22" s="2">
        <v>3.8676089939309226</v>
      </c>
      <c r="W22" s="2">
        <v>3.9061179096437559</v>
      </c>
      <c r="X22" s="2">
        <v>5.075554703467585</v>
      </c>
      <c r="Y22" s="2">
        <v>5.2729987422220077</v>
      </c>
      <c r="Z22" s="2">
        <v>5.6243019888683472</v>
      </c>
      <c r="AA22" s="2">
        <v>5.6012226018022577</v>
      </c>
      <c r="AB22" s="2">
        <v>4.905412215781074</v>
      </c>
      <c r="AC22" s="2">
        <v>4.6411450389441731</v>
      </c>
      <c r="AD22" s="2">
        <v>4.4051085995934081</v>
      </c>
      <c r="AE22">
        <v>100</v>
      </c>
      <c r="AF22" s="7">
        <v>102.92290726739186</v>
      </c>
      <c r="AG22" s="7">
        <v>109.52727689612425</v>
      </c>
      <c r="AH22" s="7">
        <v>114.91390079461029</v>
      </c>
      <c r="AI22" s="7">
        <v>120.01727481831333</v>
      </c>
      <c r="AJ22" s="7">
        <v>123.25376963360029</v>
      </c>
      <c r="AK22" s="7">
        <v>129.61720661557899</v>
      </c>
      <c r="AL22" s="7">
        <v>143.42944027201338</v>
      </c>
    </row>
    <row r="23" spans="1:38" x14ac:dyDescent="0.25">
      <c r="A23" s="2" t="s">
        <v>38</v>
      </c>
      <c r="B23" s="2">
        <v>9.3682524756113883E-2</v>
      </c>
      <c r="C23" s="2">
        <v>3.1504429704027719E-2</v>
      </c>
      <c r="D23" s="2">
        <v>9.4805247488406005E-2</v>
      </c>
      <c r="E23" s="2">
        <v>0.24963434752893859</v>
      </c>
      <c r="F23" s="2">
        <v>0.16221467191780736</v>
      </c>
      <c r="G23" s="2">
        <v>0.34978967473422434</v>
      </c>
      <c r="H23" s="2">
        <v>0.69591926062752618</v>
      </c>
      <c r="I23" s="2">
        <v>6.3243704726642358</v>
      </c>
      <c r="J23" s="2">
        <v>1.9513765791884363</v>
      </c>
      <c r="K23" s="2">
        <v>1.5424300217384925</v>
      </c>
      <c r="L23" s="2">
        <v>2.8707337523416641</v>
      </c>
      <c r="M23" s="2">
        <v>3.7452956230029302</v>
      </c>
      <c r="N23" s="2">
        <v>5.2885312712862254</v>
      </c>
      <c r="O23" s="2">
        <v>9.409459417144646</v>
      </c>
      <c r="P23" s="2">
        <v>23.391252782988051</v>
      </c>
      <c r="Q23" s="2">
        <v>24.280067123056618</v>
      </c>
      <c r="R23" s="2">
        <v>27.56622589915882</v>
      </c>
      <c r="S23" s="2">
        <v>24.990921239087136</v>
      </c>
      <c r="T23" s="2">
        <v>24.829292514315853</v>
      </c>
      <c r="U23" s="2">
        <v>27.733315184045615</v>
      </c>
      <c r="V23" s="2">
        <v>32.341098979267393</v>
      </c>
      <c r="W23" s="2">
        <v>38.926994184138465</v>
      </c>
      <c r="X23" s="2">
        <v>45.817659755435038</v>
      </c>
      <c r="Y23" s="2">
        <v>55.672949410326744</v>
      </c>
      <c r="Z23" s="2">
        <v>65.192865810633322</v>
      </c>
      <c r="AA23" s="2">
        <v>78.903385383226137</v>
      </c>
      <c r="AB23" s="2">
        <v>79.740209884076677</v>
      </c>
      <c r="AC23" s="2">
        <v>93.419186250387938</v>
      </c>
      <c r="AD23" s="2">
        <v>98.384248631618846</v>
      </c>
      <c r="AE23">
        <v>100</v>
      </c>
      <c r="AF23" s="7">
        <v>106.04458414630196</v>
      </c>
      <c r="AG23" s="7">
        <v>111.20456866402431</v>
      </c>
      <c r="AH23" s="7">
        <v>115.09672856726523</v>
      </c>
      <c r="AI23" s="7">
        <v>120.38495365727525</v>
      </c>
      <c r="AJ23" s="7">
        <v>132.98745214336765</v>
      </c>
      <c r="AK23" s="7">
        <v>141.18049565429294</v>
      </c>
      <c r="AL23" s="7">
        <v>205.46604638030593</v>
      </c>
    </row>
    <row r="24" spans="1:38" x14ac:dyDescent="0.25">
      <c r="A24" s="2" t="s">
        <v>39</v>
      </c>
      <c r="B24" s="2">
        <v>3.0728563025539678E-2</v>
      </c>
      <c r="C24" s="2">
        <v>2.8599943476129829E-2</v>
      </c>
      <c r="D24" s="2">
        <v>4.7028057165983295E-2</v>
      </c>
      <c r="E24" s="2">
        <v>4.738513946619443E-2</v>
      </c>
      <c r="F24" s="2">
        <v>4.8954719995416653E-2</v>
      </c>
      <c r="G24" s="2">
        <v>5.0263041947410519E-2</v>
      </c>
      <c r="H24" s="2">
        <v>5.6077555298003318E-2</v>
      </c>
      <c r="I24" s="2">
        <v>7.5405513028821064E-2</v>
      </c>
      <c r="J24" s="2">
        <v>8.0388062765036017E-2</v>
      </c>
      <c r="K24" s="2">
        <v>8.95374820970367E-2</v>
      </c>
      <c r="L24" s="2">
        <v>0.10686939211794477</v>
      </c>
      <c r="M24" s="2">
        <v>0.15780792429485552</v>
      </c>
      <c r="N24" s="2">
        <v>0.24191234194326938</v>
      </c>
      <c r="O24" s="2">
        <v>0.40301765009324553</v>
      </c>
      <c r="P24" s="2">
        <v>0.70948664063621658</v>
      </c>
      <c r="Q24" s="2">
        <v>0.88216933707507728</v>
      </c>
      <c r="R24" s="2">
        <v>0.95257752304567911</v>
      </c>
      <c r="S24" s="2">
        <v>0.97460753217808471</v>
      </c>
      <c r="T24" s="2">
        <v>0.99578607594937518</v>
      </c>
      <c r="U24" s="2">
        <v>1.0628418035838949</v>
      </c>
      <c r="V24" s="2">
        <v>1.1570206941931778</v>
      </c>
      <c r="W24" s="2">
        <v>1.232574036330877</v>
      </c>
      <c r="X24" s="2">
        <v>1.4631002130329793</v>
      </c>
      <c r="Y24" s="2">
        <v>1.5866294785539801</v>
      </c>
      <c r="Z24" s="2">
        <v>1.5576214318517905</v>
      </c>
      <c r="AA24" s="2">
        <v>1.6000786106042979</v>
      </c>
      <c r="AB24" s="2">
        <v>1.7333650254036566</v>
      </c>
      <c r="AC24" s="2">
        <v>1.8000370497939626</v>
      </c>
      <c r="AD24" s="2">
        <v>1.6609088576095843</v>
      </c>
      <c r="AE24">
        <v>100</v>
      </c>
      <c r="AF24" s="7">
        <v>106.38286089834523</v>
      </c>
      <c r="AG24" s="7">
        <v>110.68466058305049</v>
      </c>
      <c r="AH24" s="7">
        <v>114.09921442513678</v>
      </c>
      <c r="AI24" s="7">
        <v>118.12120846596042</v>
      </c>
      <c r="AJ24" s="7">
        <v>121.86990820752041</v>
      </c>
      <c r="AK24" s="7">
        <v>128.43176771918729</v>
      </c>
      <c r="AL24" s="7">
        <v>141.52082972565549</v>
      </c>
    </row>
    <row r="25" spans="1:38" x14ac:dyDescent="0.25">
      <c r="A25" s="2" t="s">
        <v>40</v>
      </c>
      <c r="B25" s="2">
        <v>13.037995527601209</v>
      </c>
      <c r="C25" s="2">
        <v>12.577866219865239</v>
      </c>
      <c r="D25" s="2">
        <v>12.499765989965864</v>
      </c>
      <c r="E25" s="2">
        <v>11.586930109491238</v>
      </c>
      <c r="F25" s="2">
        <v>11.352473165926755</v>
      </c>
      <c r="G25" s="2">
        <v>13.069100253658656</v>
      </c>
      <c r="H25" s="2">
        <v>13.069042903157552</v>
      </c>
      <c r="I25" s="2">
        <v>13.069145637949847</v>
      </c>
      <c r="J25" s="2">
        <v>34.632644572776016</v>
      </c>
      <c r="K25" s="2">
        <v>34.632376641472753</v>
      </c>
      <c r="L25" s="2">
        <v>38.060645627335724</v>
      </c>
      <c r="M25" s="2">
        <v>35.609108424915625</v>
      </c>
      <c r="N25" s="2">
        <v>36.663436442170742</v>
      </c>
      <c r="O25" s="2">
        <v>39.358549141069012</v>
      </c>
      <c r="P25" s="2">
        <v>41.672396760658096</v>
      </c>
      <c r="Q25" s="2">
        <v>42.418480721140064</v>
      </c>
      <c r="R25" s="2">
        <v>42.55400741369909</v>
      </c>
      <c r="S25" s="2">
        <v>43.686270940752955</v>
      </c>
      <c r="T25" s="2">
        <v>44.62112614883663</v>
      </c>
      <c r="U25" s="2">
        <v>45.228495942022342</v>
      </c>
      <c r="V25" s="2">
        <v>45.74091618822149</v>
      </c>
      <c r="W25" s="2">
        <v>46.207530417212517</v>
      </c>
      <c r="X25" s="2">
        <v>47.145515706930247</v>
      </c>
      <c r="Y25" s="2">
        <v>48.412599307114768</v>
      </c>
      <c r="Z25" s="2">
        <v>49.714776668834141</v>
      </c>
      <c r="AA25" s="2">
        <v>69.750442735940695</v>
      </c>
      <c r="AB25" s="2">
        <v>71.245725226837749</v>
      </c>
      <c r="AC25" s="2">
        <v>79.238443401445778</v>
      </c>
      <c r="AD25" s="2">
        <v>91.018658640158961</v>
      </c>
      <c r="AE25">
        <v>100</v>
      </c>
      <c r="AF25" s="7">
        <v>110.17081070294896</v>
      </c>
      <c r="AG25" s="7">
        <v>130.96937626101183</v>
      </c>
      <c r="AH25" s="7">
        <v>149.85663493710967</v>
      </c>
      <c r="AI25" s="7">
        <v>177.19629658574939</v>
      </c>
      <c r="AJ25" s="7">
        <v>196.99371119307875</v>
      </c>
      <c r="AK25" s="7">
        <v>226.57404376875397</v>
      </c>
      <c r="AL25" s="7">
        <v>247.72477525933385</v>
      </c>
    </row>
    <row r="26" spans="1:38" x14ac:dyDescent="0.25">
      <c r="A26" s="2" t="s">
        <v>41</v>
      </c>
      <c r="B26" s="2">
        <v>18.676566035132552</v>
      </c>
      <c r="C26" s="2">
        <v>23.265004296716359</v>
      </c>
      <c r="D26" s="2">
        <v>22.453967086887879</v>
      </c>
      <c r="E26" s="2">
        <v>25.72155754543796</v>
      </c>
      <c r="F26" s="2">
        <v>36.103855431760415</v>
      </c>
      <c r="G26" s="2">
        <v>38.466633810167075</v>
      </c>
      <c r="H26" s="2">
        <v>38.467780198361488</v>
      </c>
      <c r="I26" s="2">
        <v>40.276758540846316</v>
      </c>
      <c r="J26" s="2">
        <v>40.277766647734289</v>
      </c>
      <c r="K26" s="2">
        <v>40.274286681411986</v>
      </c>
      <c r="L26" s="2">
        <v>42.7904953207183</v>
      </c>
      <c r="M26" s="2">
        <v>47.469044864250051</v>
      </c>
      <c r="N26" s="2">
        <v>58.681070909714428</v>
      </c>
      <c r="O26" s="2">
        <v>61.379103852379778</v>
      </c>
      <c r="P26" s="2">
        <v>67.516638040004921</v>
      </c>
      <c r="Q26" s="2">
        <v>70.891573350052397</v>
      </c>
      <c r="R26" s="2">
        <v>73.017975068386846</v>
      </c>
      <c r="S26" s="2">
        <v>75.209823437668916</v>
      </c>
      <c r="T26" s="2">
        <v>77.090335402239489</v>
      </c>
      <c r="U26" s="2">
        <v>78.630733817041047</v>
      </c>
      <c r="V26" s="2">
        <v>79.810867453975192</v>
      </c>
      <c r="W26" s="2">
        <v>81.007605200655078</v>
      </c>
      <c r="X26" s="2">
        <v>82.46670055237108</v>
      </c>
      <c r="Y26" s="2">
        <v>84.11562775071485</v>
      </c>
      <c r="Z26" s="2">
        <v>85.797940305729142</v>
      </c>
      <c r="AA26" s="2">
        <v>85.664331489359057</v>
      </c>
      <c r="AB26" s="2">
        <v>92.163677641743178</v>
      </c>
      <c r="AC26" s="2">
        <v>95.625789024437594</v>
      </c>
      <c r="AD26" s="2">
        <v>97.663073932194521</v>
      </c>
      <c r="AE26">
        <v>100</v>
      </c>
      <c r="AF26" s="7">
        <v>102.49999999999999</v>
      </c>
      <c r="AG26" s="7">
        <v>104.00930221724953</v>
      </c>
      <c r="AH26" s="7">
        <v>105.65454038221367</v>
      </c>
      <c r="AI26" s="7">
        <v>109.48798990217364</v>
      </c>
      <c r="AJ26" s="7">
        <v>111.57563457144745</v>
      </c>
      <c r="AK26" s="7">
        <v>132.28524315046991</v>
      </c>
      <c r="AL26" s="7">
        <v>151.63383142079968</v>
      </c>
    </row>
    <row r="27" spans="1:38" x14ac:dyDescent="0.25">
      <c r="A27" s="2" t="s">
        <v>42</v>
      </c>
      <c r="B27" s="2">
        <v>1.2020634016972047</v>
      </c>
      <c r="C27" s="2">
        <v>1.35221581530372</v>
      </c>
      <c r="D27" s="2">
        <v>1.3907969937428333</v>
      </c>
      <c r="E27" s="2">
        <v>1.4413490121324219</v>
      </c>
      <c r="F27" s="2">
        <v>1.6817568062352402</v>
      </c>
      <c r="G27" s="2">
        <v>2.1109001550680779</v>
      </c>
      <c r="H27" s="2">
        <v>2.1876720875003612</v>
      </c>
      <c r="I27" s="2">
        <v>2.2519366769668685</v>
      </c>
      <c r="J27" s="2">
        <v>3.3779467612431757</v>
      </c>
      <c r="K27" s="2">
        <v>3.6313331487261196</v>
      </c>
      <c r="L27" s="2">
        <v>3.9327196319685473</v>
      </c>
      <c r="M27" s="2">
        <v>4.7192628623517985</v>
      </c>
      <c r="N27" s="2">
        <v>5.8991496351750143</v>
      </c>
      <c r="O27" s="2">
        <v>7.3739418317538314</v>
      </c>
      <c r="P27" s="2">
        <v>9.5861229166684758</v>
      </c>
      <c r="Q27" s="2">
        <v>11.024011678850069</v>
      </c>
      <c r="R27" s="2">
        <v>12.126358516402389</v>
      </c>
      <c r="S27" s="2">
        <v>15.157945423781847</v>
      </c>
      <c r="T27" s="2">
        <v>16.158389469497127</v>
      </c>
      <c r="U27" s="2">
        <v>17.273272947742569</v>
      </c>
      <c r="V27" s="2">
        <v>20.532608076321885</v>
      </c>
      <c r="W27" s="2">
        <v>23.175159297635659</v>
      </c>
      <c r="X27" s="2">
        <v>26.160110200682485</v>
      </c>
      <c r="Y27" s="2">
        <v>79.119531254398694</v>
      </c>
      <c r="Z27" s="2">
        <v>91.707270380052691</v>
      </c>
      <c r="AA27" s="2">
        <v>94.154280170712596</v>
      </c>
      <c r="AB27" s="2">
        <v>88.670255958909252</v>
      </c>
      <c r="AC27" s="2">
        <v>90.227347211650994</v>
      </c>
      <c r="AD27" s="2">
        <v>91.383160065931989</v>
      </c>
      <c r="AE27">
        <v>100</v>
      </c>
      <c r="AF27" s="7">
        <v>104.82691401137222</v>
      </c>
      <c r="AG27" s="7">
        <v>110.01547522346686</v>
      </c>
      <c r="AH27" s="7">
        <v>117.77468415256895</v>
      </c>
      <c r="AI27" s="7">
        <v>124.15287762345137</v>
      </c>
      <c r="AJ27" s="7">
        <v>129.55131733162497</v>
      </c>
      <c r="AK27" s="7">
        <v>143.06908626534212</v>
      </c>
      <c r="AL27" s="7">
        <v>168.17716837103634</v>
      </c>
    </row>
    <row r="28" spans="1:38" x14ac:dyDescent="0.25">
      <c r="A28" s="2" t="s">
        <v>43</v>
      </c>
      <c r="B28" s="2">
        <v>0.70572043445636234</v>
      </c>
      <c r="C28" s="2">
        <v>0.69314033971472921</v>
      </c>
      <c r="D28" s="2">
        <v>0.89199392518845322</v>
      </c>
      <c r="E28" s="2">
        <v>1.0004335938850082</v>
      </c>
      <c r="F28" s="2">
        <v>1.0284307692516708</v>
      </c>
      <c r="G28" s="2">
        <v>1.0263740655301035</v>
      </c>
      <c r="H28" s="2">
        <v>1.5076928742717843</v>
      </c>
      <c r="I28" s="2">
        <v>1.9354067710207006</v>
      </c>
      <c r="J28" s="2">
        <v>2.9031581888709952</v>
      </c>
      <c r="K28" s="2">
        <v>3.1207522378827259</v>
      </c>
      <c r="L28" s="2">
        <v>3.5264282593158245</v>
      </c>
      <c r="M28" s="2">
        <v>5.0985094081112887</v>
      </c>
      <c r="N28" s="2">
        <v>8.0133733418699489</v>
      </c>
      <c r="O28" s="2">
        <v>12.583453550042872</v>
      </c>
      <c r="P28" s="2">
        <v>21.745424215621412</v>
      </c>
      <c r="Q28" s="2">
        <v>28.106881392799199</v>
      </c>
      <c r="R28" s="2">
        <v>30.428487968593558</v>
      </c>
      <c r="S28" s="2">
        <v>33.468305565357568</v>
      </c>
      <c r="T28" s="2">
        <v>35.677262808783382</v>
      </c>
      <c r="U28" s="2">
        <v>38.139029518390807</v>
      </c>
      <c r="V28" s="2">
        <v>45.335859120114542</v>
      </c>
      <c r="W28" s="2">
        <v>51.17058428221749</v>
      </c>
      <c r="X28" s="2">
        <v>57.761355475760531</v>
      </c>
      <c r="Y28" s="2">
        <v>68.042330280770727</v>
      </c>
      <c r="Z28" s="2">
        <v>75.441488144880736</v>
      </c>
      <c r="AA28" s="2">
        <v>96.05885060116006</v>
      </c>
      <c r="AB28" s="2">
        <v>92.597400026337311</v>
      </c>
      <c r="AC28" s="2">
        <v>93.438396050827933</v>
      </c>
      <c r="AD28" s="2">
        <v>97.670428434607629</v>
      </c>
      <c r="AE28">
        <v>100</v>
      </c>
      <c r="AF28" s="7">
        <v>107.10162345298508</v>
      </c>
      <c r="AG28" s="7">
        <v>120.1939843422998</v>
      </c>
      <c r="AH28" s="7">
        <v>130.4050863769472</v>
      </c>
      <c r="AI28" s="7">
        <v>141.15060174535239</v>
      </c>
      <c r="AJ28" s="7">
        <v>154.12489978296523</v>
      </c>
      <c r="AK28" s="7">
        <v>177.18528772362953</v>
      </c>
      <c r="AL28" s="7">
        <v>186.84303294467011</v>
      </c>
    </row>
    <row r="29" spans="1:38" x14ac:dyDescent="0.25">
      <c r="A29" s="2" t="s">
        <v>44</v>
      </c>
      <c r="B29" s="2">
        <v>1.5624445877461031</v>
      </c>
      <c r="C29" s="2">
        <v>1.6949125482778746</v>
      </c>
      <c r="D29" s="2">
        <v>2.0876041284429356</v>
      </c>
      <c r="E29" s="2">
        <v>2.9566382676881409</v>
      </c>
      <c r="F29" s="2">
        <v>3.0854706569932144</v>
      </c>
      <c r="G29" s="2">
        <v>3.1349344582341931</v>
      </c>
      <c r="H29" s="2">
        <v>3.0997513679392683</v>
      </c>
      <c r="I29" s="2">
        <v>3.1224983092593077</v>
      </c>
      <c r="J29" s="2">
        <v>3.2641436447417895</v>
      </c>
      <c r="K29" s="2">
        <v>3.4173214630762296</v>
      </c>
      <c r="L29" s="2">
        <v>3.6343262707427542</v>
      </c>
      <c r="M29" s="2">
        <v>4.542848783951861</v>
      </c>
      <c r="N29" s="2">
        <v>7.201750487570183</v>
      </c>
      <c r="O29" s="2">
        <v>11.707979035604039</v>
      </c>
      <c r="P29" s="2">
        <v>15.805869553939624</v>
      </c>
      <c r="Q29" s="2">
        <v>18.967146743959077</v>
      </c>
      <c r="R29" s="2">
        <v>23.708980491778583</v>
      </c>
      <c r="S29" s="2">
        <v>26.079902823882247</v>
      </c>
      <c r="T29" s="2">
        <v>29.991867188908351</v>
      </c>
      <c r="U29" s="2">
        <v>32.241276996936584</v>
      </c>
      <c r="V29" s="2">
        <v>38.324949542812362</v>
      </c>
      <c r="W29" s="2">
        <v>43.257367910137098</v>
      </c>
      <c r="X29" s="2">
        <v>48.828869747661678</v>
      </c>
      <c r="Y29" s="2">
        <v>61.727088322000412</v>
      </c>
      <c r="Z29" s="2">
        <v>73.06027333359323</v>
      </c>
      <c r="AA29" s="2">
        <v>80.899629087544085</v>
      </c>
      <c r="AB29" s="2">
        <v>90.554917985764391</v>
      </c>
      <c r="AC29" s="2">
        <v>94.731052408023757</v>
      </c>
      <c r="AD29" s="2">
        <v>97.357623744815797</v>
      </c>
      <c r="AE29">
        <v>100</v>
      </c>
      <c r="AF29" s="7">
        <v>105.57317208137364</v>
      </c>
      <c r="AG29" s="7">
        <v>113.59458787609886</v>
      </c>
      <c r="AH29" s="7">
        <v>119.93329389000213</v>
      </c>
      <c r="AI29" s="7">
        <v>128.14849256666264</v>
      </c>
      <c r="AJ29" s="7">
        <v>136.60174760385686</v>
      </c>
      <c r="AK29" s="7">
        <v>149.34380620995361</v>
      </c>
      <c r="AL29" s="7">
        <v>161.48624533878953</v>
      </c>
    </row>
    <row r="30" spans="1:38" x14ac:dyDescent="0.25">
      <c r="A30" s="2" t="s">
        <v>45</v>
      </c>
      <c r="W30" s="2"/>
      <c r="X30" s="2"/>
      <c r="Y30" s="2"/>
      <c r="Z30" s="2"/>
      <c r="AA30" s="2"/>
      <c r="AB30" s="2"/>
      <c r="AC30" s="2"/>
      <c r="AD30" s="2"/>
      <c r="AF30" s="7"/>
      <c r="AG30" s="7"/>
      <c r="AH30" s="7"/>
      <c r="AI30" s="7"/>
      <c r="AJ30" s="7"/>
      <c r="AK30" s="7"/>
      <c r="AL30" s="7"/>
    </row>
    <row r="31" spans="1:38" x14ac:dyDescent="0.25">
      <c r="A31" s="2" t="s">
        <v>46</v>
      </c>
      <c r="B31" s="2">
        <v>1.1750720042059273</v>
      </c>
      <c r="C31" s="2">
        <v>1.2711865272125871</v>
      </c>
      <c r="D31" s="2">
        <v>1.5785196030795343</v>
      </c>
      <c r="E31" s="2">
        <v>1.838085941164513</v>
      </c>
      <c r="F31" s="2">
        <v>2.0790204324633512</v>
      </c>
      <c r="G31" s="2">
        <v>2.457316327161378</v>
      </c>
      <c r="H31" s="2">
        <v>2.6264430733747299</v>
      </c>
      <c r="I31" s="2">
        <v>2.8071239837488307</v>
      </c>
      <c r="J31" s="2">
        <v>2.9817396815744446</v>
      </c>
      <c r="K31" s="2">
        <v>3.3931085964406291</v>
      </c>
      <c r="L31" s="2">
        <v>3.7019055889908947</v>
      </c>
      <c r="M31" s="2">
        <v>5.3111482813646642</v>
      </c>
      <c r="N31" s="2">
        <v>8.5121786700459481</v>
      </c>
      <c r="O31" s="2">
        <v>18.462840438932552</v>
      </c>
      <c r="P31" s="2">
        <v>28.61367054686928</v>
      </c>
      <c r="Q31" s="2">
        <v>36.425164914328739</v>
      </c>
      <c r="R31" s="2">
        <v>40.646882770650883</v>
      </c>
      <c r="S31" s="2">
        <v>50.765861861220365</v>
      </c>
      <c r="T31" s="2">
        <v>58.12192986108068</v>
      </c>
      <c r="U31" s="2">
        <v>61.748658205170216</v>
      </c>
      <c r="V31" s="2">
        <v>66.139150316908797</v>
      </c>
      <c r="W31" s="2">
        <v>68.92360816574157</v>
      </c>
      <c r="X31" s="2">
        <v>87.305533599735227</v>
      </c>
      <c r="Y31" s="2">
        <v>93.02606332223327</v>
      </c>
      <c r="Z31" s="2">
        <v>91.914511227417691</v>
      </c>
      <c r="AA31" s="2">
        <v>98.631071988195927</v>
      </c>
      <c r="AB31" s="2">
        <v>98.535534329776212</v>
      </c>
      <c r="AC31" s="2">
        <v>93.168233898657888</v>
      </c>
      <c r="AD31" s="2">
        <v>92.092963098646038</v>
      </c>
      <c r="AE31">
        <v>100</v>
      </c>
      <c r="AF31" s="7">
        <v>105.30614785021859</v>
      </c>
      <c r="AG31" s="7">
        <v>130.39867551648109</v>
      </c>
      <c r="AH31" s="7">
        <v>144.95872121789694</v>
      </c>
      <c r="AI31" s="7">
        <v>159.10351733527071</v>
      </c>
      <c r="AJ31" s="7">
        <v>173.14689637380468</v>
      </c>
      <c r="AK31" s="7">
        <v>200.01067509036457</v>
      </c>
      <c r="AL31" s="7">
        <v>219.7252895704782</v>
      </c>
    </row>
    <row r="32" spans="1:38" x14ac:dyDescent="0.25">
      <c r="A32" s="2" t="s">
        <v>47</v>
      </c>
      <c r="B32" s="2">
        <v>11.045294401131201</v>
      </c>
      <c r="C32" s="2">
        <v>11.921794951560777</v>
      </c>
      <c r="D32" s="2">
        <v>11.334955565518708</v>
      </c>
      <c r="E32" s="2">
        <v>10.95541406694478</v>
      </c>
      <c r="F32" s="2">
        <v>17.985480022512341</v>
      </c>
      <c r="G32" s="2">
        <v>19.60494732057531</v>
      </c>
      <c r="H32" s="2">
        <v>17.965728895084251</v>
      </c>
      <c r="I32" s="2">
        <v>19.610633524948263</v>
      </c>
      <c r="J32" s="2">
        <v>19.610224570303775</v>
      </c>
      <c r="K32" s="2">
        <v>19.609765663300323</v>
      </c>
      <c r="L32" s="2">
        <v>24.511188680345512</v>
      </c>
      <c r="M32" s="2">
        <v>24.51187770009815</v>
      </c>
      <c r="N32" s="2">
        <v>42.525543169310446</v>
      </c>
      <c r="O32" s="2">
        <v>44.604185843989477</v>
      </c>
      <c r="P32" s="2">
        <v>51.406173698740901</v>
      </c>
      <c r="Q32" s="2">
        <v>56.506872555820451</v>
      </c>
      <c r="R32" s="2">
        <v>63.645738865107795</v>
      </c>
      <c r="S32" s="2">
        <v>65.234511034989382</v>
      </c>
      <c r="T32" s="2">
        <v>66.526354986229919</v>
      </c>
      <c r="U32" s="2">
        <v>68.471337918404899</v>
      </c>
      <c r="V32" s="2">
        <v>71.085400529463655</v>
      </c>
      <c r="W32" s="2">
        <v>74.544924790985647</v>
      </c>
      <c r="X32" s="2">
        <v>78.43906265320129</v>
      </c>
      <c r="Y32" s="2">
        <v>80.003832312971852</v>
      </c>
      <c r="Z32" s="2">
        <v>81.603908959231291</v>
      </c>
      <c r="AA32" s="2">
        <v>83.207282704317294</v>
      </c>
      <c r="AB32" s="2">
        <v>99.246984998529285</v>
      </c>
      <c r="AC32" s="2">
        <v>94.636718004816402</v>
      </c>
      <c r="AD32" s="2">
        <v>94.709458536237094</v>
      </c>
      <c r="AE32">
        <v>100</v>
      </c>
      <c r="AF32" s="7">
        <v>111.32424223186335</v>
      </c>
      <c r="AG32" s="7">
        <v>126.3091726265354</v>
      </c>
      <c r="AH32" s="7">
        <v>135.56051751932947</v>
      </c>
      <c r="AI32" s="7">
        <v>146.97596892487067</v>
      </c>
      <c r="AJ32" s="7">
        <v>159.92582719810372</v>
      </c>
      <c r="AK32" s="7">
        <v>176.73382182638724</v>
      </c>
      <c r="AL32" s="7">
        <v>185.95955260254092</v>
      </c>
    </row>
    <row r="33" spans="1:38" x14ac:dyDescent="0.25">
      <c r="A33" s="2" t="s">
        <v>48</v>
      </c>
      <c r="B33" s="2">
        <v>12.270596733215248</v>
      </c>
      <c r="C33" s="2">
        <v>18.931752013150131</v>
      </c>
      <c r="D33" s="2">
        <v>13.855270002549297</v>
      </c>
      <c r="E33" s="2">
        <v>17.075570636475145</v>
      </c>
      <c r="F33" s="2">
        <v>18.717310212610911</v>
      </c>
      <c r="G33" s="2">
        <v>26.394038712408296</v>
      </c>
      <c r="H33" s="2">
        <v>29.881453019747063</v>
      </c>
      <c r="I33" s="2">
        <v>29.882248613831507</v>
      </c>
      <c r="J33" s="2">
        <v>30.653641597750557</v>
      </c>
      <c r="K33" s="2">
        <v>30.565565338957235</v>
      </c>
      <c r="L33" s="2">
        <v>36.172592284568054</v>
      </c>
      <c r="M33" s="2">
        <v>37.259367264382405</v>
      </c>
      <c r="N33" s="2">
        <v>48.484172839704783</v>
      </c>
      <c r="O33" s="2">
        <v>50.909587482171837</v>
      </c>
      <c r="P33" s="2">
        <v>55.998777792820995</v>
      </c>
      <c r="Q33" s="2">
        <v>61.60059172583172</v>
      </c>
      <c r="R33" s="2">
        <v>67.760787352940739</v>
      </c>
      <c r="S33" s="2">
        <v>69.792495257354247</v>
      </c>
      <c r="T33" s="2">
        <v>71.886322014182852</v>
      </c>
      <c r="U33" s="2">
        <v>76.199459133131469</v>
      </c>
      <c r="V33" s="2">
        <v>81.533874895645525</v>
      </c>
      <c r="W33" s="2">
        <v>88.056901735357641</v>
      </c>
      <c r="X33" s="2">
        <v>89.819068062711722</v>
      </c>
      <c r="Y33" s="2">
        <v>91.614156651749099</v>
      </c>
      <c r="Z33" s="2">
        <v>93.44643978478409</v>
      </c>
      <c r="AA33" s="2">
        <v>95.16187665179126</v>
      </c>
      <c r="AB33" s="2">
        <v>98.99269646328078</v>
      </c>
      <c r="AC33" s="2">
        <v>94.465449147421182</v>
      </c>
      <c r="AD33" s="2">
        <v>94.203650980610092</v>
      </c>
      <c r="AE33">
        <v>100</v>
      </c>
      <c r="AF33" s="7">
        <v>132.17041015713235</v>
      </c>
      <c r="AG33" s="7">
        <v>148.52255424955132</v>
      </c>
      <c r="AH33" s="7">
        <v>158.71778097512802</v>
      </c>
      <c r="AI33" s="7">
        <v>167.7438550358975</v>
      </c>
      <c r="AJ33" s="7">
        <v>174.65245828923025</v>
      </c>
      <c r="AK33" s="7">
        <v>190.43310322365636</v>
      </c>
      <c r="AL33" s="7">
        <v>198.71948503043609</v>
      </c>
    </row>
    <row r="34" spans="1:38" x14ac:dyDescent="0.25">
      <c r="A34" s="2" t="s">
        <v>49</v>
      </c>
      <c r="B34" s="2">
        <v>3.710923709597866</v>
      </c>
      <c r="C34" s="2">
        <v>4.2751751827386508</v>
      </c>
      <c r="D34" s="2">
        <v>3.9883502427746929</v>
      </c>
      <c r="E34" s="2">
        <v>4.2751751827386508</v>
      </c>
      <c r="F34" s="2">
        <v>4.8620602307998446</v>
      </c>
      <c r="G34" s="2">
        <v>5.3476117657296696</v>
      </c>
      <c r="H34" s="2">
        <v>5.7412050878135723</v>
      </c>
      <c r="I34" s="2">
        <v>6.3358624897641702</v>
      </c>
      <c r="J34" s="2">
        <v>6.8205106961610875</v>
      </c>
      <c r="K34" s="2">
        <v>7.8200433367633577</v>
      </c>
      <c r="L34" s="2">
        <v>7.8199963135207939</v>
      </c>
      <c r="M34" s="2">
        <v>10.948318606427673</v>
      </c>
      <c r="N34" s="2">
        <v>19.159622678480197</v>
      </c>
      <c r="O34" s="2">
        <v>28.73956471871707</v>
      </c>
      <c r="P34" s="2">
        <v>34.487461891005033</v>
      </c>
      <c r="Q34" s="2">
        <v>37.936000295979696</v>
      </c>
      <c r="R34" s="2">
        <v>45.523472496452413</v>
      </c>
      <c r="S34" s="2">
        <v>47.799408015949474</v>
      </c>
      <c r="T34" s="2">
        <v>52.579478253518296</v>
      </c>
      <c r="U34" s="2">
        <v>60.466276940314835</v>
      </c>
      <c r="V34" s="2">
        <v>66.511722838030636</v>
      </c>
      <c r="W34" s="2">
        <v>74.493260891153128</v>
      </c>
      <c r="X34" s="2">
        <v>75.983051639013695</v>
      </c>
      <c r="Y34" s="2">
        <v>78.26268191606222</v>
      </c>
      <c r="Z34" s="2">
        <v>80.686811410326925</v>
      </c>
      <c r="AA34" s="2">
        <v>91.965356221152689</v>
      </c>
      <c r="AB34" s="2">
        <v>97.058467874238417</v>
      </c>
      <c r="AC34" s="2">
        <v>91.293958071130476</v>
      </c>
      <c r="AD34" s="2">
        <v>95.950015737318097</v>
      </c>
      <c r="AE34">
        <v>100</v>
      </c>
      <c r="AF34" s="7">
        <v>108.87422964090293</v>
      </c>
      <c r="AG34" s="7">
        <v>121.27390815112781</v>
      </c>
      <c r="AH34" s="7">
        <v>130.05489851778742</v>
      </c>
      <c r="AI34" s="7">
        <v>138.6752819177465</v>
      </c>
      <c r="AJ34" s="7">
        <v>151.67245458500901</v>
      </c>
      <c r="AK34" s="7">
        <v>157.35912392785582</v>
      </c>
      <c r="AL34" s="7">
        <v>173.10344035958724</v>
      </c>
    </row>
    <row r="35" spans="1:38" x14ac:dyDescent="0.25">
      <c r="A35" s="2" t="s">
        <v>50</v>
      </c>
      <c r="B35" s="2">
        <v>1.7150690067196439</v>
      </c>
      <c r="C35" s="2">
        <v>1.7963774478371557</v>
      </c>
      <c r="D35" s="2">
        <v>2.1676434138248779</v>
      </c>
      <c r="E35" s="2">
        <v>3.0109651625682043</v>
      </c>
      <c r="F35" s="2">
        <v>2.9343897520175166</v>
      </c>
      <c r="G35" s="2">
        <v>3.0922386192802351</v>
      </c>
      <c r="H35" s="2">
        <v>3.3698850087861678</v>
      </c>
      <c r="I35" s="2">
        <v>3.5794285205132255</v>
      </c>
      <c r="J35" s="2">
        <v>3.8200122264780569</v>
      </c>
      <c r="K35" s="2">
        <v>4.1897451796981704</v>
      </c>
      <c r="L35" s="2">
        <v>4.7365488485080007</v>
      </c>
      <c r="M35" s="2">
        <v>5.4471234666250101</v>
      </c>
      <c r="N35" s="2">
        <v>8.3078720819584699</v>
      </c>
      <c r="O35" s="2">
        <v>18.091984684359272</v>
      </c>
      <c r="P35" s="2">
        <v>33.182648937585462</v>
      </c>
      <c r="Q35" s="2">
        <v>42.76924600602014</v>
      </c>
      <c r="R35" s="2">
        <v>46.165027395618239</v>
      </c>
      <c r="S35" s="2">
        <v>51.912655205689475</v>
      </c>
      <c r="T35" s="2">
        <v>62.414599222355804</v>
      </c>
      <c r="U35" s="2">
        <v>72.831630854605407</v>
      </c>
      <c r="V35" s="2">
        <v>76.473147560678242</v>
      </c>
      <c r="W35" s="2">
        <v>81.0615889327497</v>
      </c>
      <c r="X35" s="2">
        <v>84.304014085086237</v>
      </c>
      <c r="Y35" s="2">
        <v>87.676191825974769</v>
      </c>
      <c r="Z35" s="2">
        <v>91.18323949901378</v>
      </c>
      <c r="AA35" s="2">
        <v>94.631842210332636</v>
      </c>
      <c r="AB35" s="2">
        <v>98.813045190591495</v>
      </c>
      <c r="AC35" s="2">
        <v>94.178566333470144</v>
      </c>
      <c r="AD35" s="2">
        <v>94.474996864483501</v>
      </c>
      <c r="AE35">
        <v>100</v>
      </c>
      <c r="AF35" s="7">
        <v>111.32424223186332</v>
      </c>
      <c r="AG35" s="7">
        <v>126.30917262653536</v>
      </c>
      <c r="AH35" s="7">
        <v>135.56051751932944</v>
      </c>
      <c r="AI35" s="7">
        <v>142.18358803954706</v>
      </c>
      <c r="AJ35" s="7">
        <v>154.8510022361807</v>
      </c>
      <c r="AK35" s="7">
        <v>176.55296343846967</v>
      </c>
      <c r="AL35" s="7">
        <v>185.13390391139038</v>
      </c>
    </row>
    <row r="36" spans="1:38" x14ac:dyDescent="0.25">
      <c r="A36" s="2" t="s">
        <v>51</v>
      </c>
      <c r="B36" s="2">
        <v>15.425011670155914</v>
      </c>
      <c r="C36" s="2">
        <v>21.954725112388722</v>
      </c>
      <c r="D36" s="2">
        <v>23.834384917035941</v>
      </c>
      <c r="E36" s="2">
        <v>20.171169107126971</v>
      </c>
      <c r="F36" s="2">
        <v>21.956228320147055</v>
      </c>
      <c r="G36" s="2">
        <v>21.965134255483164</v>
      </c>
      <c r="H36" s="2">
        <v>22.083877689772276</v>
      </c>
      <c r="I36" s="2">
        <v>22.777819552817618</v>
      </c>
      <c r="J36" s="2">
        <v>22.777084249948597</v>
      </c>
      <c r="K36" s="2">
        <v>22.777486732113982</v>
      </c>
      <c r="L36" s="2">
        <v>28.471873940803903</v>
      </c>
      <c r="M36" s="2">
        <v>29.895589488104751</v>
      </c>
      <c r="N36" s="2">
        <v>44.844953089804058</v>
      </c>
      <c r="O36" s="2">
        <v>45.292722036189161</v>
      </c>
      <c r="P36" s="2">
        <v>47.557840560086227</v>
      </c>
      <c r="Q36" s="2">
        <v>49.935587235461213</v>
      </c>
      <c r="R36" s="2">
        <v>51.433888527915769</v>
      </c>
      <c r="S36" s="2">
        <v>52.462485712513995</v>
      </c>
      <c r="T36" s="2">
        <v>54.560372780630104</v>
      </c>
      <c r="U36" s="2">
        <v>76.386567841624725</v>
      </c>
      <c r="V36" s="2">
        <v>80.205720684331055</v>
      </c>
      <c r="W36" s="2">
        <v>85.820542768767922</v>
      </c>
      <c r="X36" s="2">
        <v>87.536583807904407</v>
      </c>
      <c r="Y36" s="2">
        <v>90.162830370589717</v>
      </c>
      <c r="Z36" s="2">
        <v>92.867715281707433</v>
      </c>
      <c r="AA36" s="2">
        <v>95.497181524302192</v>
      </c>
      <c r="AB36" s="2">
        <v>99.398674350272202</v>
      </c>
      <c r="AC36" s="2">
        <v>91.951167508231222</v>
      </c>
      <c r="AD36" s="2">
        <v>84.67376429686017</v>
      </c>
      <c r="AE36">
        <v>100</v>
      </c>
      <c r="AF36" s="7">
        <v>102.50022248708903</v>
      </c>
      <c r="AG36" s="7">
        <v>106.34115787381397</v>
      </c>
      <c r="AH36" s="7">
        <v>110.67105662713379</v>
      </c>
      <c r="AI36" s="7">
        <v>116.50922238658205</v>
      </c>
      <c r="AJ36" s="7">
        <v>122.61281190650244</v>
      </c>
      <c r="AK36" s="7">
        <v>162.18703095647399</v>
      </c>
      <c r="AL36" s="7">
        <v>138.28780966366418</v>
      </c>
    </row>
    <row r="37" spans="1:38" x14ac:dyDescent="0.25">
      <c r="A37" s="2" t="s">
        <v>52</v>
      </c>
      <c r="W37" s="2"/>
      <c r="X37" s="2"/>
      <c r="Y37" s="2"/>
      <c r="Z37" s="2"/>
      <c r="AA37" s="2"/>
      <c r="AB37" s="2"/>
      <c r="AC37" s="2"/>
      <c r="AD37" s="2"/>
      <c r="AF37" s="7"/>
      <c r="AG37" s="7"/>
      <c r="AH37" s="7"/>
      <c r="AI37" s="7"/>
      <c r="AJ37" s="7"/>
      <c r="AK37" s="7"/>
      <c r="AL37" s="7"/>
    </row>
    <row r="38" spans="1:38" x14ac:dyDescent="0.25">
      <c r="A38" s="2" t="s">
        <v>53</v>
      </c>
      <c r="B38" s="2">
        <v>3.2986367783717419</v>
      </c>
      <c r="C38" s="2">
        <v>3.9123621969614284</v>
      </c>
      <c r="D38" s="2">
        <v>3.4901412838835335</v>
      </c>
      <c r="E38" s="2">
        <v>3.3790913339417852</v>
      </c>
      <c r="F38" s="2">
        <v>3.9362819262406958</v>
      </c>
      <c r="G38" s="2">
        <v>4.1345240685713405</v>
      </c>
      <c r="H38" s="2">
        <v>4.4669392928741365</v>
      </c>
      <c r="I38" s="2">
        <v>4.8265131336774774</v>
      </c>
      <c r="J38" s="2">
        <v>4.826465890129664</v>
      </c>
      <c r="K38" s="2">
        <v>5.8510669420568844</v>
      </c>
      <c r="L38" s="2">
        <v>5.8513525671349074</v>
      </c>
      <c r="M38" s="2">
        <v>7.0214360493783756</v>
      </c>
      <c r="N38" s="2">
        <v>8.4258824430626387</v>
      </c>
      <c r="O38" s="2">
        <v>8.4259065654673613</v>
      </c>
      <c r="P38" s="2">
        <v>10.11078863539341</v>
      </c>
      <c r="Q38" s="2">
        <v>11.62729737593156</v>
      </c>
      <c r="R38" s="2">
        <v>12.790173057505358</v>
      </c>
      <c r="S38" s="2">
        <v>13.174174886727192</v>
      </c>
      <c r="T38" s="2">
        <v>13.503497736815707</v>
      </c>
      <c r="U38" s="2">
        <v>13.908679503659046</v>
      </c>
      <c r="V38" s="2">
        <v>15.299469379172734</v>
      </c>
      <c r="W38" s="2">
        <v>17.135436599921817</v>
      </c>
      <c r="X38" s="2">
        <v>18.848964974484105</v>
      </c>
      <c r="Y38" s="2">
        <v>19.893627602993401</v>
      </c>
      <c r="Z38" s="2">
        <v>28.46221227836817</v>
      </c>
      <c r="AA38" s="2">
        <v>90.81191812285094</v>
      </c>
      <c r="AB38" s="2">
        <v>99.451755027529273</v>
      </c>
      <c r="AC38" s="2">
        <v>75.768545821820041</v>
      </c>
      <c r="AD38" s="2">
        <v>57.620048419147921</v>
      </c>
      <c r="AE38">
        <v>100</v>
      </c>
      <c r="AF38" s="7">
        <v>104.41199516786416</v>
      </c>
      <c r="AG38" s="7">
        <v>115.15180575550184</v>
      </c>
      <c r="AH38" s="7">
        <v>122.15746889543011</v>
      </c>
      <c r="AI38" s="7">
        <v>130.76325986365623</v>
      </c>
      <c r="AJ38" s="7">
        <v>137.32489055453226</v>
      </c>
      <c r="AK38" s="7">
        <v>140.89638165988296</v>
      </c>
      <c r="AL38" s="7">
        <v>144.31299054495236</v>
      </c>
    </row>
    <row r="39" spans="1:38" x14ac:dyDescent="0.25">
      <c r="A39" s="2" t="s">
        <v>54</v>
      </c>
      <c r="B39" s="2">
        <v>0.67697235412932966</v>
      </c>
      <c r="C39" s="2">
        <v>0.63802395089432196</v>
      </c>
      <c r="D39" s="2">
        <v>1.0296818958906746</v>
      </c>
      <c r="E39" s="2">
        <v>1.0182687949211895</v>
      </c>
      <c r="F39" s="2">
        <v>1.076004805146288</v>
      </c>
      <c r="G39" s="2">
        <v>1.1299722465925968</v>
      </c>
      <c r="H39" s="2">
        <v>1.2336338155926136</v>
      </c>
      <c r="I39" s="2">
        <v>1.6232240825451736</v>
      </c>
      <c r="J39" s="2">
        <v>1.7528478618950374</v>
      </c>
      <c r="K39" s="2">
        <v>1.9775834532226235</v>
      </c>
      <c r="L39" s="2">
        <v>2.3908953279014264</v>
      </c>
      <c r="M39" s="2">
        <v>3.5038631321045366</v>
      </c>
      <c r="N39" s="2">
        <v>5.3307394192381645</v>
      </c>
      <c r="O39" s="2">
        <v>8.8138285021918819</v>
      </c>
      <c r="P39" s="2">
        <v>15.57492984912221</v>
      </c>
      <c r="Q39" s="2">
        <v>19.439056531952012</v>
      </c>
      <c r="R39" s="2">
        <v>21.07001776414673</v>
      </c>
      <c r="S39" s="2">
        <v>21.638925069874034</v>
      </c>
      <c r="T39" s="2">
        <v>22.192862192161023</v>
      </c>
      <c r="U39" s="2">
        <v>23.602146605628342</v>
      </c>
      <c r="V39" s="2">
        <v>25.601158095083896</v>
      </c>
      <c r="W39" s="2">
        <v>27.807976976457777</v>
      </c>
      <c r="X39" s="2">
        <v>31.943023064388633</v>
      </c>
      <c r="Y39" s="2">
        <v>34.439788724133663</v>
      </c>
      <c r="Z39" s="2">
        <v>36.69180086568452</v>
      </c>
      <c r="AA39" s="2">
        <v>38.401522373902338</v>
      </c>
      <c r="AB39" s="2">
        <v>37.956550251083101</v>
      </c>
      <c r="AC39" s="2">
        <v>39.107805911272209</v>
      </c>
      <c r="AD39" s="2">
        <v>37.52128521367343</v>
      </c>
      <c r="AE39">
        <v>100</v>
      </c>
      <c r="AF39" s="7">
        <v>101.61268289181496</v>
      </c>
      <c r="AG39" s="7">
        <v>112.5349294332657</v>
      </c>
      <c r="AH39" s="7">
        <v>121.20755202177511</v>
      </c>
      <c r="AI39" s="7">
        <v>130.69020761103286</v>
      </c>
      <c r="AJ39" s="7">
        <v>142.022407253126</v>
      </c>
      <c r="AK39" s="7">
        <v>164.503161771137</v>
      </c>
      <c r="AL39" s="7">
        <v>173.82769187551295</v>
      </c>
    </row>
    <row r="40" spans="1:38" x14ac:dyDescent="0.25">
      <c r="A40" s="2" t="s">
        <v>55</v>
      </c>
      <c r="B40" s="2">
        <v>0.80952228437626972</v>
      </c>
      <c r="C40" s="2">
        <v>0.84790032906988544</v>
      </c>
      <c r="D40" s="2">
        <v>1.0231399676616824</v>
      </c>
      <c r="E40" s="2">
        <v>1.4211926091776312</v>
      </c>
      <c r="F40" s="2">
        <v>1.3850485817168303</v>
      </c>
      <c r="G40" s="2">
        <v>1.4595541410337274</v>
      </c>
      <c r="H40" s="2">
        <v>1.5906048093164922</v>
      </c>
      <c r="I40" s="2">
        <v>1.6895105335905016</v>
      </c>
      <c r="J40" s="2">
        <v>1.8030674053392755</v>
      </c>
      <c r="K40" s="2">
        <v>1.9775834532226231</v>
      </c>
      <c r="L40" s="2">
        <v>2.235677881695155</v>
      </c>
      <c r="M40" s="2">
        <v>2.5710731257489741</v>
      </c>
      <c r="N40" s="2">
        <v>3.9213626738881624</v>
      </c>
      <c r="O40" s="2">
        <v>8.5395192340369253</v>
      </c>
      <c r="P40" s="2">
        <v>15.662398226756036</v>
      </c>
      <c r="Q40" s="2">
        <v>20.187326336253772</v>
      </c>
      <c r="R40" s="2">
        <v>21.790154383976315</v>
      </c>
      <c r="S40" s="2">
        <v>24.503067261722713</v>
      </c>
      <c r="T40" s="2">
        <v>29.460044314805877</v>
      </c>
      <c r="U40" s="2">
        <v>34.376942241547468</v>
      </c>
      <c r="V40" s="2">
        <v>39.35814095735266</v>
      </c>
      <c r="W40" s="2">
        <v>43.675730120708231</v>
      </c>
      <c r="X40" s="2">
        <v>50.947738003292208</v>
      </c>
      <c r="Y40" s="2">
        <v>58.330068275932177</v>
      </c>
      <c r="Z40" s="2">
        <v>66.782095169114726</v>
      </c>
      <c r="AA40" s="2">
        <v>76.38156287011364</v>
      </c>
      <c r="AB40" s="2">
        <v>88.481434380777273</v>
      </c>
      <c r="AC40" s="2">
        <v>91.918382599723472</v>
      </c>
      <c r="AD40" s="2">
        <v>95.054507886783369</v>
      </c>
      <c r="AE40">
        <v>100</v>
      </c>
      <c r="AF40" s="7">
        <v>107.0516466259167</v>
      </c>
      <c r="AG40" s="7">
        <v>119.66823651646354</v>
      </c>
      <c r="AH40" s="7">
        <v>127.61035241576421</v>
      </c>
      <c r="AI40" s="7">
        <v>137.02372357175159</v>
      </c>
      <c r="AJ40" s="7">
        <v>148.46281268934197</v>
      </c>
      <c r="AK40" s="7">
        <v>163.38848205339912</v>
      </c>
      <c r="AL40" s="7">
        <v>171.06083637845501</v>
      </c>
    </row>
    <row r="41" spans="1:38" x14ac:dyDescent="0.25">
      <c r="A41" s="2" t="s">
        <v>56</v>
      </c>
      <c r="B41" s="2">
        <v>8.6367033513891656</v>
      </c>
      <c r="C41" s="2">
        <v>8.3151603470609281</v>
      </c>
      <c r="D41" s="2">
        <v>7.9925633402845291</v>
      </c>
      <c r="E41" s="2">
        <v>8.9906666034952778</v>
      </c>
      <c r="F41" s="2">
        <v>12.506171642642707</v>
      </c>
      <c r="G41" s="2">
        <v>13.329745004380039</v>
      </c>
      <c r="H41" s="2">
        <v>14.153010974899985</v>
      </c>
      <c r="I41" s="2">
        <v>15.028822329207944</v>
      </c>
      <c r="J41" s="2">
        <v>15.874417792485218</v>
      </c>
      <c r="K41" s="2">
        <v>18.132695062467132</v>
      </c>
      <c r="L41" s="2">
        <v>22.074726868215315</v>
      </c>
      <c r="M41" s="2">
        <v>24.282274255354658</v>
      </c>
      <c r="N41" s="2">
        <v>27.923952744973583</v>
      </c>
      <c r="O41" s="2">
        <v>28.621792143747076</v>
      </c>
      <c r="P41" s="2">
        <v>30.052821315472706</v>
      </c>
      <c r="Q41" s="2">
        <v>32.307152257537588</v>
      </c>
      <c r="R41" s="2">
        <v>34.729742630205017</v>
      </c>
      <c r="S41" s="2">
        <v>36.466085093056968</v>
      </c>
      <c r="T41" s="2">
        <v>38.107040572450899</v>
      </c>
      <c r="U41" s="2">
        <v>39.250704094641371</v>
      </c>
      <c r="V41" s="2">
        <v>44.937422014471508</v>
      </c>
      <c r="W41" s="2">
        <v>49.866825884310053</v>
      </c>
      <c r="X41" s="2">
        <v>58.169966595015275</v>
      </c>
      <c r="Y41" s="2">
        <v>66.598654030587838</v>
      </c>
      <c r="Z41" s="2">
        <v>76.109518580617447</v>
      </c>
      <c r="AA41" s="2">
        <v>86.548393377478419</v>
      </c>
      <c r="AB41" s="2">
        <v>98.886652523164543</v>
      </c>
      <c r="AC41" s="2">
        <v>93.294441828751104</v>
      </c>
      <c r="AD41" s="2">
        <v>90.500136122664998</v>
      </c>
      <c r="AE41">
        <v>100</v>
      </c>
      <c r="AF41" s="7">
        <v>107.05164662591669</v>
      </c>
      <c r="AG41" s="7">
        <v>119.66823651646354</v>
      </c>
      <c r="AH41" s="7">
        <v>127.6103524157642</v>
      </c>
      <c r="AI41" s="7">
        <v>137.16357819404485</v>
      </c>
      <c r="AJ41" s="7">
        <v>148.3979993798024</v>
      </c>
      <c r="AK41" s="7">
        <v>163.45325472055262</v>
      </c>
      <c r="AL41" s="7">
        <v>171.06361407276671</v>
      </c>
    </row>
    <row r="42" spans="1:38" x14ac:dyDescent="0.25">
      <c r="A42" s="2" t="s">
        <v>57</v>
      </c>
      <c r="B42" s="2">
        <v>0.80952228437626972</v>
      </c>
      <c r="C42" s="2">
        <v>0.84790032906988544</v>
      </c>
      <c r="D42" s="2">
        <v>1.0231399676616828</v>
      </c>
      <c r="E42" s="2">
        <v>1.4211926091776312</v>
      </c>
      <c r="F42" s="2">
        <v>1.3850485817168303</v>
      </c>
      <c r="G42" s="2">
        <v>1.4595541410337276</v>
      </c>
      <c r="H42" s="2">
        <v>1.590604809316492</v>
      </c>
      <c r="I42" s="2">
        <v>1.6895105335905016</v>
      </c>
      <c r="J42" s="2">
        <v>1.8030674053392755</v>
      </c>
      <c r="K42" s="2">
        <v>1.9775834532226231</v>
      </c>
      <c r="L42" s="2">
        <v>2.2356778816951546</v>
      </c>
      <c r="M42" s="2">
        <v>2.5710731257489741</v>
      </c>
      <c r="N42" s="2">
        <v>3.9213626738881624</v>
      </c>
      <c r="O42" s="2">
        <v>8.5395192340369253</v>
      </c>
      <c r="P42" s="2">
        <v>15.662398226756036</v>
      </c>
      <c r="Q42" s="2">
        <v>20.187326336253779</v>
      </c>
      <c r="R42" s="2">
        <v>21.790154383976308</v>
      </c>
      <c r="S42" s="2">
        <v>24.503067261722713</v>
      </c>
      <c r="T42" s="2">
        <v>29.460044314805884</v>
      </c>
      <c r="U42" s="2">
        <v>34.376942241547468</v>
      </c>
      <c r="V42" s="2">
        <v>39.358140957352653</v>
      </c>
      <c r="W42" s="2">
        <v>43.675730120708231</v>
      </c>
      <c r="X42" s="2">
        <v>50.947738003292208</v>
      </c>
      <c r="Y42" s="2">
        <v>58.33006827593217</v>
      </c>
      <c r="Z42" s="2">
        <v>66.782095169114726</v>
      </c>
      <c r="AA42" s="2">
        <v>76.38156287011364</v>
      </c>
      <c r="AB42" s="2">
        <v>88.481434380777273</v>
      </c>
      <c r="AC42" s="2">
        <v>91.918382599723444</v>
      </c>
      <c r="AD42" s="2">
        <v>95.054507886783369</v>
      </c>
      <c r="AE42">
        <v>100</v>
      </c>
      <c r="AF42" s="7">
        <v>107.05164662591666</v>
      </c>
      <c r="AG42" s="7">
        <v>119.66823651646359</v>
      </c>
      <c r="AH42" s="7">
        <v>127.6103524157642</v>
      </c>
      <c r="AI42" s="7">
        <v>137.01057623729548</v>
      </c>
      <c r="AJ42" s="7">
        <v>148.88302662365788</v>
      </c>
      <c r="AK42" s="7">
        <v>163.30895679475495</v>
      </c>
      <c r="AL42" s="7">
        <v>171.05855370156462</v>
      </c>
    </row>
    <row r="43" spans="1:38" x14ac:dyDescent="0.25">
      <c r="A43" s="2" t="s">
        <v>58</v>
      </c>
      <c r="AF43" s="7"/>
      <c r="AG43" s="7"/>
      <c r="AH43" s="7"/>
      <c r="AI43" s="7"/>
      <c r="AJ43" s="7"/>
      <c r="AK43" s="7"/>
      <c r="AL43" s="7"/>
    </row>
    <row r="44" spans="1:38" x14ac:dyDescent="0.25">
      <c r="A44" s="2" t="s">
        <v>59</v>
      </c>
      <c r="B44" s="2">
        <v>2.4393049721315787</v>
      </c>
      <c r="C44" s="2">
        <v>2.306238632664686</v>
      </c>
      <c r="D44" s="2">
        <v>2.3570331666246269</v>
      </c>
      <c r="E44" s="2">
        <v>3.6428087493226284</v>
      </c>
      <c r="F44" s="2">
        <v>4.2295926540086759</v>
      </c>
      <c r="G44" s="2">
        <v>4.295434520323119</v>
      </c>
      <c r="H44" s="2">
        <v>4.663246840316905</v>
      </c>
      <c r="I44" s="2">
        <v>4.896542093881167</v>
      </c>
      <c r="J44" s="2">
        <v>5.1403694626235659</v>
      </c>
      <c r="K44" s="2">
        <v>5.3789688874719594</v>
      </c>
      <c r="L44" s="2">
        <v>5.7662011820071299</v>
      </c>
      <c r="M44" s="2">
        <v>6.4638016043935638</v>
      </c>
      <c r="N44" s="2">
        <v>6.7031338556764588</v>
      </c>
      <c r="O44" s="2">
        <v>5.0205172295782328</v>
      </c>
      <c r="P44" s="2">
        <v>7.8320401986277783</v>
      </c>
      <c r="Q44" s="2">
        <v>10.125914647560396</v>
      </c>
      <c r="R44" s="2">
        <v>10.962302971830267</v>
      </c>
      <c r="S44" s="2">
        <v>12.057333315943438</v>
      </c>
      <c r="T44" s="2">
        <v>12.853285690906455</v>
      </c>
      <c r="U44" s="2">
        <v>13.740310568782174</v>
      </c>
      <c r="V44" s="2">
        <v>16.332782544786578</v>
      </c>
      <c r="W44" s="2">
        <v>18.434810975725618</v>
      </c>
      <c r="X44" s="2">
        <v>20.809215567952268</v>
      </c>
      <c r="Y44" s="2">
        <v>25.720191455926621</v>
      </c>
      <c r="Z44" s="2">
        <v>31.758398241284024</v>
      </c>
      <c r="AA44" s="2">
        <v>69.090155319074711</v>
      </c>
      <c r="AB44" s="2">
        <v>75.6207720014133</v>
      </c>
      <c r="AC44" s="2">
        <v>83.147421169925678</v>
      </c>
      <c r="AD44" s="2">
        <v>90.758791594942579</v>
      </c>
      <c r="AE44">
        <v>100</v>
      </c>
      <c r="AF44" s="7">
        <v>107.10162345298502</v>
      </c>
      <c r="AG44" s="7">
        <v>120.19398434229971</v>
      </c>
      <c r="AH44" s="7">
        <v>130.40508637694725</v>
      </c>
      <c r="AI44" s="7">
        <v>140.77553054270456</v>
      </c>
      <c r="AJ44" s="7">
        <v>153.49103541885142</v>
      </c>
      <c r="AK44" s="7">
        <v>177.26180684225503</v>
      </c>
      <c r="AL44" s="7">
        <v>186.83939539073532</v>
      </c>
    </row>
    <row r="45" spans="1:38" x14ac:dyDescent="0.25">
      <c r="A45" s="2" t="s">
        <v>60</v>
      </c>
      <c r="B45" s="2">
        <v>3.4540535628939724</v>
      </c>
      <c r="C45" s="2">
        <v>3.4467712206213772</v>
      </c>
      <c r="D45" s="2">
        <v>3.3971708201860991</v>
      </c>
      <c r="E45" s="2">
        <v>5.2223526780971161</v>
      </c>
      <c r="F45" s="2">
        <v>6.0384471846987724</v>
      </c>
      <c r="G45" s="2">
        <v>6.1763632473856003</v>
      </c>
      <c r="H45" s="2">
        <v>6.7168451940581502</v>
      </c>
      <c r="I45" s="2">
        <v>7.0840398255971353</v>
      </c>
      <c r="J45" s="2">
        <v>7.3692550565267609</v>
      </c>
      <c r="K45" s="2">
        <v>7.7113380625925139</v>
      </c>
      <c r="L45" s="2">
        <v>8.2664631398881312</v>
      </c>
      <c r="M45" s="2">
        <v>9.2664651145387236</v>
      </c>
      <c r="N45" s="2">
        <v>9.6096068621218897</v>
      </c>
      <c r="O45" s="2">
        <v>7.197413462571137</v>
      </c>
      <c r="P45" s="2">
        <v>11.228136915695899</v>
      </c>
      <c r="Q45" s="2">
        <v>20.172913360588961</v>
      </c>
      <c r="R45" s="2">
        <v>15.715592300938654</v>
      </c>
      <c r="S45" s="2">
        <v>17.285501483278257</v>
      </c>
      <c r="T45" s="2">
        <v>18.426514364564966</v>
      </c>
      <c r="U45" s="2">
        <v>19.698234025799778</v>
      </c>
      <c r="V45" s="2">
        <v>23.414814556496985</v>
      </c>
      <c r="W45" s="2">
        <v>26.428363091099037</v>
      </c>
      <c r="X45" s="2">
        <v>29.832298014740694</v>
      </c>
      <c r="Y45" s="2">
        <v>36.872697258613336</v>
      </c>
      <c r="Z45" s="2">
        <v>45.57465381164608</v>
      </c>
      <c r="AA45" s="2">
        <v>80.742674982239379</v>
      </c>
      <c r="AB45" s="2">
        <v>87.882264230335579</v>
      </c>
      <c r="AC45" s="2">
        <v>91.057396040081017</v>
      </c>
      <c r="AD45" s="2">
        <v>94.871568693374783</v>
      </c>
      <c r="AE45">
        <v>100</v>
      </c>
      <c r="AF45" s="7">
        <v>107.10162345298504</v>
      </c>
      <c r="AG45" s="7">
        <v>120.19398434229976</v>
      </c>
      <c r="AH45" s="7">
        <v>130.40508637694725</v>
      </c>
      <c r="AI45" s="7">
        <v>140.88360057115003</v>
      </c>
      <c r="AJ45" s="7">
        <v>153.6766261570024</v>
      </c>
      <c r="AK45" s="7">
        <v>177.01874976908141</v>
      </c>
      <c r="AL45" s="7">
        <v>186.82481819748443</v>
      </c>
    </row>
    <row r="46" spans="1:38" x14ac:dyDescent="0.25">
      <c r="A46" s="2" t="s">
        <v>61</v>
      </c>
      <c r="B46" s="2">
        <v>0.49249682592478561</v>
      </c>
      <c r="C46" s="2">
        <v>0.51875244695250589</v>
      </c>
      <c r="D46" s="2">
        <v>0.60697479139284549</v>
      </c>
      <c r="E46" s="2">
        <v>0.57103076505690908</v>
      </c>
      <c r="F46" s="2">
        <v>0.60291376348195025</v>
      </c>
      <c r="G46" s="2">
        <v>0.65965152764959567</v>
      </c>
      <c r="H46" s="2">
        <v>0.66543840720898828</v>
      </c>
      <c r="I46" s="2">
        <v>0.69562972958250058</v>
      </c>
      <c r="J46" s="2">
        <v>0.9713551230349653</v>
      </c>
      <c r="K46" s="2">
        <v>1.0628803891611698</v>
      </c>
      <c r="L46" s="2">
        <v>1.2542212329374545</v>
      </c>
      <c r="M46" s="2">
        <v>1.5050699151145546</v>
      </c>
      <c r="N46" s="2">
        <v>2.2586956138995622</v>
      </c>
      <c r="O46" s="2">
        <v>6.4528056394223157</v>
      </c>
      <c r="P46" s="2">
        <v>10.535559704901765</v>
      </c>
      <c r="Q46" s="2">
        <v>13.674972678803844</v>
      </c>
      <c r="R46" s="2">
        <v>14.295315385887791</v>
      </c>
      <c r="S46" s="2">
        <v>19.675114007693825</v>
      </c>
      <c r="T46" s="2">
        <v>25.647169722796683</v>
      </c>
      <c r="U46" s="2">
        <v>30.597097283099572</v>
      </c>
      <c r="V46" s="2">
        <v>32.803190762936261</v>
      </c>
      <c r="W46" s="2">
        <v>37.530131202781206</v>
      </c>
      <c r="X46" s="2">
        <v>48.335057046025057</v>
      </c>
      <c r="Y46" s="2">
        <v>66.755545938005952</v>
      </c>
      <c r="Z46" s="2">
        <v>91.995241804588616</v>
      </c>
      <c r="AA46" s="2">
        <v>92.589148277590681</v>
      </c>
      <c r="AB46" s="2">
        <v>94.39568281787048</v>
      </c>
      <c r="AC46" s="2">
        <v>97.106212756553404</v>
      </c>
      <c r="AD46" s="2">
        <v>99.761512075967261</v>
      </c>
      <c r="AE46">
        <v>100.00000000000007</v>
      </c>
      <c r="AF46" s="7">
        <v>110.59122316957894</v>
      </c>
      <c r="AG46" s="7">
        <v>126.59991166251694</v>
      </c>
      <c r="AH46" s="7">
        <v>136.13845519406732</v>
      </c>
      <c r="AI46" s="7">
        <v>144.99475611834859</v>
      </c>
      <c r="AJ46" s="7">
        <v>155.51797171945111</v>
      </c>
      <c r="AK46" s="7">
        <v>170.08763567138394</v>
      </c>
      <c r="AL46" s="7">
        <v>183.01721357235618</v>
      </c>
    </row>
    <row r="47" spans="1:38" x14ac:dyDescent="0.25">
      <c r="A47" s="2" t="s">
        <v>62</v>
      </c>
      <c r="B47" s="2">
        <v>0.61455920918816509</v>
      </c>
      <c r="C47" s="2">
        <v>0.92468272777827976</v>
      </c>
      <c r="D47" s="2">
        <v>0.77596223020265875</v>
      </c>
      <c r="E47" s="2">
        <v>0.74751917021813974</v>
      </c>
      <c r="F47" s="2">
        <v>0.71805853815351228</v>
      </c>
      <c r="G47" s="2">
        <v>0.74653343065301692</v>
      </c>
      <c r="H47" s="2">
        <v>0.81531311659417582</v>
      </c>
      <c r="I47" s="2">
        <v>0.9194424713976268</v>
      </c>
      <c r="J47" s="2">
        <v>1.0040612123657089</v>
      </c>
      <c r="K47" s="2">
        <v>1.1246322516462075</v>
      </c>
      <c r="L47" s="2">
        <v>1.3013594426809678</v>
      </c>
      <c r="M47" s="2">
        <v>1.5616283745919164</v>
      </c>
      <c r="N47" s="2">
        <v>1.7959023120980977</v>
      </c>
      <c r="O47" s="2">
        <v>2.3347177863374351</v>
      </c>
      <c r="P47" s="2">
        <v>2.6849277169291699</v>
      </c>
      <c r="Q47" s="2">
        <v>3.4606408204261094</v>
      </c>
      <c r="R47" s="2">
        <v>3.7354368972079852</v>
      </c>
      <c r="S47" s="2">
        <v>4.2004673597922793</v>
      </c>
      <c r="T47" s="2">
        <v>5.0502423210673468</v>
      </c>
      <c r="U47" s="2">
        <v>5.8333452067160678</v>
      </c>
      <c r="V47" s="2">
        <v>6.6272831706360185</v>
      </c>
      <c r="W47" s="2">
        <v>7.3562720877046068</v>
      </c>
      <c r="X47" s="2">
        <v>8.3493638515430213</v>
      </c>
      <c r="Y47" s="2">
        <v>33.353018555717362</v>
      </c>
      <c r="Z47" s="2">
        <v>54.707153752373429</v>
      </c>
      <c r="AA47" s="2">
        <v>69.402848384992211</v>
      </c>
      <c r="AB47" s="2">
        <v>81.029641267884088</v>
      </c>
      <c r="AC47" s="2">
        <v>87.349163346519234</v>
      </c>
      <c r="AD47" s="2">
        <v>93.529524216975659</v>
      </c>
      <c r="AE47">
        <v>100</v>
      </c>
      <c r="AF47" s="7">
        <v>107.10162345298507</v>
      </c>
      <c r="AG47" s="7">
        <v>120.19398434229973</v>
      </c>
      <c r="AH47" s="7">
        <v>130.40508637694725</v>
      </c>
      <c r="AI47" s="7">
        <v>142.29834389756491</v>
      </c>
      <c r="AJ47" s="7">
        <v>156.08832863673831</v>
      </c>
      <c r="AK47" s="7">
        <v>177.73047281331736</v>
      </c>
      <c r="AL47" s="7">
        <v>186.85414090995826</v>
      </c>
    </row>
    <row r="48" spans="1:38" x14ac:dyDescent="0.25">
      <c r="A48" s="2" t="s">
        <v>63</v>
      </c>
      <c r="B48" s="2">
        <v>0.61455920918816509</v>
      </c>
      <c r="C48" s="2">
        <v>0.92468272777827965</v>
      </c>
      <c r="D48" s="2">
        <v>0.77596223020265875</v>
      </c>
      <c r="E48" s="2">
        <v>0.74751917021813974</v>
      </c>
      <c r="F48" s="2">
        <v>0.71805853815351217</v>
      </c>
      <c r="G48" s="2">
        <v>0.74653343065301692</v>
      </c>
      <c r="H48" s="2">
        <v>0.8153131165941756</v>
      </c>
      <c r="I48" s="2">
        <v>0.9194424713976268</v>
      </c>
      <c r="J48" s="2">
        <v>1.0040612123657089</v>
      </c>
      <c r="K48" s="2">
        <v>1.1246322516462075</v>
      </c>
      <c r="L48" s="2">
        <v>1.3013594426809678</v>
      </c>
      <c r="M48" s="2">
        <v>1.5616283745919164</v>
      </c>
      <c r="N48" s="2">
        <v>1.7959023120980977</v>
      </c>
      <c r="O48" s="2">
        <v>2.3347177863374351</v>
      </c>
      <c r="P48" s="2">
        <v>2.6849277169291699</v>
      </c>
      <c r="Q48" s="2">
        <v>3.4606408204261094</v>
      </c>
      <c r="R48" s="2">
        <v>3.7354368972079852</v>
      </c>
      <c r="S48" s="2">
        <v>4.2004673597922793</v>
      </c>
      <c r="T48" s="2">
        <v>5.0502423210673459</v>
      </c>
      <c r="U48" s="2">
        <v>5.8333452067160678</v>
      </c>
      <c r="V48" s="2">
        <v>6.6272831706360185</v>
      </c>
      <c r="W48" s="2">
        <v>7.3562720877046068</v>
      </c>
      <c r="X48" s="2">
        <v>8.3493638515430213</v>
      </c>
      <c r="Y48" s="2">
        <v>33.35301855571737</v>
      </c>
      <c r="Z48" s="2">
        <v>54.707153752373429</v>
      </c>
      <c r="AA48" s="2">
        <v>69.402848384992197</v>
      </c>
      <c r="AB48" s="2">
        <v>81.029641267884102</v>
      </c>
      <c r="AC48" s="2">
        <v>87.349163346519234</v>
      </c>
      <c r="AD48" s="2">
        <v>93.529524216975659</v>
      </c>
      <c r="AE48">
        <v>100</v>
      </c>
      <c r="AF48" s="7">
        <v>107.10162345298507</v>
      </c>
      <c r="AG48" s="7">
        <v>120.19398434229971</v>
      </c>
      <c r="AH48" s="7">
        <v>130.40508637694722</v>
      </c>
      <c r="AI48" s="7">
        <v>141.0554372595758</v>
      </c>
      <c r="AJ48" s="7">
        <v>153.73537788964501</v>
      </c>
      <c r="AK48" s="7">
        <v>177.56697594110011</v>
      </c>
      <c r="AL48" s="7">
        <v>186.85131014599978</v>
      </c>
    </row>
    <row r="49" spans="1:38" x14ac:dyDescent="0.25">
      <c r="A49" s="2" t="s">
        <v>64</v>
      </c>
      <c r="B49" s="2">
        <v>1.1265508428939897</v>
      </c>
      <c r="C49" s="2">
        <v>1.3966371608780181</v>
      </c>
      <c r="D49" s="2">
        <v>1.4340909563941133</v>
      </c>
      <c r="E49" s="2">
        <v>1.4756029705603295</v>
      </c>
      <c r="F49" s="2">
        <v>1.516966354674034</v>
      </c>
      <c r="G49" s="2">
        <v>1.5580702978163408</v>
      </c>
      <c r="H49" s="2">
        <v>1.5950957861132025</v>
      </c>
      <c r="I49" s="2">
        <v>1.9174285492717407</v>
      </c>
      <c r="J49" s="2">
        <v>2.092885586387931</v>
      </c>
      <c r="K49" s="2">
        <v>2.270304914151358</v>
      </c>
      <c r="L49" s="2">
        <v>2.6816974424405702</v>
      </c>
      <c r="M49" s="2">
        <v>6.7124657678511017</v>
      </c>
      <c r="N49" s="2">
        <v>9.4976821553716206</v>
      </c>
      <c r="O49" s="2">
        <v>10.848021937172174</v>
      </c>
      <c r="P49" s="2">
        <v>12.541841083437586</v>
      </c>
      <c r="Q49" s="2">
        <v>12.552796556676959</v>
      </c>
      <c r="R49" s="2">
        <v>13.363507392117169</v>
      </c>
      <c r="S49" s="2">
        <v>21.54066383985877</v>
      </c>
      <c r="T49" s="2">
        <v>24.307840447340197</v>
      </c>
      <c r="U49" s="2">
        <v>47.290138132532064</v>
      </c>
      <c r="V49" s="2">
        <v>58.787799942702698</v>
      </c>
      <c r="W49" s="2">
        <v>52.272984937834167</v>
      </c>
      <c r="X49" s="2">
        <v>57.505708499659988</v>
      </c>
      <c r="Y49" s="2">
        <v>58.107236994641823</v>
      </c>
      <c r="Z49" s="2">
        <v>63.698212386556044</v>
      </c>
      <c r="AA49" s="2">
        <v>69.527347994140356</v>
      </c>
      <c r="AB49" s="2">
        <v>76.69907309772384</v>
      </c>
      <c r="AC49" s="2">
        <v>84.454168960534687</v>
      </c>
      <c r="AD49" s="2">
        <v>91.681015655083996</v>
      </c>
      <c r="AE49">
        <v>100</v>
      </c>
      <c r="AF49" s="7">
        <v>107.10162345298504</v>
      </c>
      <c r="AG49" s="7">
        <v>120.19398434229973</v>
      </c>
      <c r="AH49" s="7">
        <v>130.40508637694725</v>
      </c>
      <c r="AI49" s="7">
        <v>141.02999709811706</v>
      </c>
      <c r="AJ49" s="7">
        <v>155.18460852447836</v>
      </c>
      <c r="AK49" s="7">
        <v>177.36841316890249</v>
      </c>
      <c r="AL49" s="7">
        <v>186.84758483122121</v>
      </c>
    </row>
    <row r="50" spans="1:38" x14ac:dyDescent="0.25">
      <c r="A50" s="2" t="s">
        <v>65</v>
      </c>
      <c r="B50" s="2">
        <v>1.4011061197491843</v>
      </c>
      <c r="C50" s="2">
        <v>1.7370160304069473</v>
      </c>
      <c r="D50" s="2">
        <v>1.7835978091490654</v>
      </c>
      <c r="E50" s="2">
        <v>1.8352268478722411</v>
      </c>
      <c r="F50" s="2">
        <v>1.8866710334416812</v>
      </c>
      <c r="G50" s="2">
        <v>1.93779254885821</v>
      </c>
      <c r="H50" s="2">
        <v>1.9838416362710509</v>
      </c>
      <c r="I50" s="2">
        <v>2.3847311388672425</v>
      </c>
      <c r="J50" s="2">
        <v>2.6029493666615897</v>
      </c>
      <c r="K50" s="2">
        <v>2.8236081211768678</v>
      </c>
      <c r="L50" s="2">
        <v>3.3352624265647903</v>
      </c>
      <c r="M50" s="2">
        <v>8.3483820772642225</v>
      </c>
      <c r="N50" s="2">
        <v>11.812392379148072</v>
      </c>
      <c r="O50" s="2">
        <v>13.491827749469456</v>
      </c>
      <c r="P50" s="2">
        <v>15.598452928928069</v>
      </c>
      <c r="Q50" s="2">
        <v>15.612078395277198</v>
      </c>
      <c r="R50" s="2">
        <v>16.620370138208436</v>
      </c>
      <c r="S50" s="2">
        <v>26.790407303726234</v>
      </c>
      <c r="T50" s="2">
        <v>30.231981293595293</v>
      </c>
      <c r="U50" s="2">
        <v>58.815367596782288</v>
      </c>
      <c r="V50" s="2">
        <v>73.115392472924427</v>
      </c>
      <c r="W50" s="2">
        <v>71.181910508035358</v>
      </c>
      <c r="X50" s="2">
        <v>73.160935194276206</v>
      </c>
      <c r="Y50" s="2">
        <v>73.926352675479606</v>
      </c>
      <c r="Z50" s="2">
        <v>76.238002901368887</v>
      </c>
      <c r="AA50" s="2">
        <v>78.46399133848206</v>
      </c>
      <c r="AB50" s="2">
        <v>79.577465318315532</v>
      </c>
      <c r="AC50" s="2">
        <v>84.843356992805511</v>
      </c>
      <c r="AD50" s="2">
        <v>92.203177074453365</v>
      </c>
      <c r="AE50">
        <v>100</v>
      </c>
      <c r="AF50" s="7">
        <v>102.1192906130342</v>
      </c>
      <c r="AG50" s="7">
        <v>113.2765821824111</v>
      </c>
      <c r="AH50" s="7">
        <v>121.23881151269642</v>
      </c>
      <c r="AI50" s="7">
        <v>129.63113697012216</v>
      </c>
      <c r="AJ50" s="7">
        <v>141.21161495033178</v>
      </c>
      <c r="AK50" s="7">
        <v>161.03089041264889</v>
      </c>
      <c r="AL50" s="7">
        <v>171.80938837334702</v>
      </c>
    </row>
    <row r="51" spans="1:38" x14ac:dyDescent="0.25">
      <c r="A51" s="2" t="s">
        <v>66</v>
      </c>
      <c r="B51" s="2">
        <v>1.426936965553762</v>
      </c>
      <c r="C51" s="2">
        <v>1.7425573176657241</v>
      </c>
      <c r="D51" s="2">
        <v>1.8241084311441205</v>
      </c>
      <c r="E51" s="2">
        <v>1.9261492742634962</v>
      </c>
      <c r="F51" s="2">
        <v>1.9794423679955857</v>
      </c>
      <c r="G51" s="2">
        <v>2.0403366645311487</v>
      </c>
      <c r="H51" s="2">
        <v>2.1007554212469342</v>
      </c>
      <c r="I51" s="2">
        <v>2.5622864015345246</v>
      </c>
      <c r="J51" s="2">
        <v>2.8369043081965617</v>
      </c>
      <c r="K51" s="2">
        <v>3.1064230179578431</v>
      </c>
      <c r="L51" s="2">
        <v>3.6269763787934477</v>
      </c>
      <c r="M51" s="2">
        <v>8.8219461572013511</v>
      </c>
      <c r="N51" s="2">
        <v>12.566481621717779</v>
      </c>
      <c r="O51" s="2">
        <v>14.595299533969039</v>
      </c>
      <c r="P51" s="2">
        <v>17.12949870186204</v>
      </c>
      <c r="Q51" s="2">
        <v>17.263566382580343</v>
      </c>
      <c r="R51" s="2">
        <v>21.168513777305225</v>
      </c>
      <c r="S51" s="2">
        <v>29.318875317000241</v>
      </c>
      <c r="T51" s="2">
        <v>33.019807478470653</v>
      </c>
      <c r="U51" s="2">
        <v>62.406271109447829</v>
      </c>
      <c r="V51" s="2">
        <v>77.35500167545068</v>
      </c>
      <c r="W51" s="2">
        <v>79.639577575755254</v>
      </c>
      <c r="X51" s="2">
        <v>85.83374300873065</v>
      </c>
      <c r="Y51" s="2">
        <v>86.546593854032992</v>
      </c>
      <c r="Z51" s="2">
        <v>89.435554895148897</v>
      </c>
      <c r="AA51" s="2">
        <v>92.172003561019864</v>
      </c>
      <c r="AB51" s="2">
        <v>93.646290727591406</v>
      </c>
      <c r="AC51" s="2">
        <v>96.721212538947924</v>
      </c>
      <c r="AD51" s="2">
        <v>97.786460517081991</v>
      </c>
      <c r="AE51">
        <v>100</v>
      </c>
      <c r="AF51" s="7">
        <v>103.49599330536621</v>
      </c>
      <c r="AG51" s="7">
        <v>113.48667285943765</v>
      </c>
      <c r="AH51" s="7">
        <v>121.28004043204173</v>
      </c>
      <c r="AI51" s="7">
        <v>130.12736460749949</v>
      </c>
      <c r="AJ51" s="7">
        <v>140.95510961602437</v>
      </c>
      <c r="AK51" s="7">
        <v>156.7369852550122</v>
      </c>
      <c r="AL51" s="7">
        <v>165.48737787722479</v>
      </c>
    </row>
    <row r="52" spans="1:38" x14ac:dyDescent="0.25">
      <c r="A52" s="2" t="s">
        <v>67</v>
      </c>
      <c r="B52" s="2">
        <v>0.80952228437626972</v>
      </c>
      <c r="C52" s="2">
        <v>0.84790032906988544</v>
      </c>
      <c r="D52" s="2">
        <v>1.0231399676616828</v>
      </c>
      <c r="E52" s="2">
        <v>1.4211926091776312</v>
      </c>
      <c r="F52" s="2">
        <v>1.3850485817168301</v>
      </c>
      <c r="G52" s="2">
        <v>1.4595541410337276</v>
      </c>
      <c r="H52" s="2">
        <v>1.590604809316492</v>
      </c>
      <c r="I52" s="2">
        <v>1.6895105335905016</v>
      </c>
      <c r="J52" s="2">
        <v>1.8030674053392755</v>
      </c>
      <c r="K52" s="2">
        <v>1.9775834532226231</v>
      </c>
      <c r="L52" s="2">
        <v>2.235677881695155</v>
      </c>
      <c r="M52" s="2">
        <v>2.5710731257489745</v>
      </c>
      <c r="N52" s="2">
        <v>3.9213626738881624</v>
      </c>
      <c r="O52" s="2">
        <v>8.5395192340369253</v>
      </c>
      <c r="P52" s="2">
        <v>15.662398226756036</v>
      </c>
      <c r="Q52" s="2">
        <v>20.187326336253779</v>
      </c>
      <c r="R52" s="2">
        <v>21.790154383976315</v>
      </c>
      <c r="S52" s="2">
        <v>24.503067261722705</v>
      </c>
      <c r="T52" s="2">
        <v>29.460044314805877</v>
      </c>
      <c r="U52" s="2">
        <v>34.376942241547468</v>
      </c>
      <c r="V52" s="2">
        <v>39.358140957352653</v>
      </c>
      <c r="W52" s="2">
        <v>43.675730120708231</v>
      </c>
      <c r="X52" s="2">
        <v>50.947738003292223</v>
      </c>
      <c r="Y52" s="2">
        <v>58.33006827593217</v>
      </c>
      <c r="Z52" s="2">
        <v>66.782095169114726</v>
      </c>
      <c r="AA52" s="2">
        <v>76.381562870113626</v>
      </c>
      <c r="AB52" s="2">
        <v>88.481434380777259</v>
      </c>
      <c r="AC52" s="2">
        <v>91.918382599723472</v>
      </c>
      <c r="AD52" s="2">
        <v>95.054507886783369</v>
      </c>
      <c r="AE52">
        <v>100</v>
      </c>
      <c r="AF52" s="7">
        <v>107.10162345298507</v>
      </c>
      <c r="AG52" s="7">
        <v>120.19398434229976</v>
      </c>
      <c r="AH52" s="7">
        <v>130.40508637694722</v>
      </c>
      <c r="AI52" s="7">
        <v>140.96317679029181</v>
      </c>
      <c r="AJ52" s="7">
        <v>153.16667612167805</v>
      </c>
      <c r="AK52" s="7">
        <v>176.70621183887448</v>
      </c>
      <c r="AL52" s="7">
        <v>186.82660494048292</v>
      </c>
    </row>
    <row r="53" spans="1:38" x14ac:dyDescent="0.25">
      <c r="AF53" s="7"/>
      <c r="AG53" s="7"/>
      <c r="AH53" s="7"/>
      <c r="AI53" s="7"/>
      <c r="AJ53" s="7"/>
      <c r="AK53" s="7"/>
      <c r="AL53" s="7"/>
    </row>
    <row r="54" spans="1:3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s="4" customFormat="1" x14ac:dyDescent="0.25">
      <c r="A55" s="3" t="s">
        <v>68</v>
      </c>
      <c r="B55" s="5">
        <v>3.4350131890065638</v>
      </c>
      <c r="C55" s="5">
        <v>3.9274883804713063</v>
      </c>
      <c r="D55" s="5">
        <v>3.8997631607408008</v>
      </c>
      <c r="E55" s="5">
        <v>4.1698766531454288</v>
      </c>
      <c r="F55" s="5">
        <v>4.8579792445732926</v>
      </c>
      <c r="G55" s="5">
        <v>5.2891510704834506</v>
      </c>
      <c r="H55" s="5">
        <v>5.8109769054207421</v>
      </c>
      <c r="I55" s="5">
        <v>6.2603736444432698</v>
      </c>
      <c r="J55" s="5">
        <v>6.9960148122648036</v>
      </c>
      <c r="K55" s="5">
        <v>7.3981410362262077</v>
      </c>
      <c r="L55" s="5">
        <v>8.4072820447856262</v>
      </c>
      <c r="M55" s="5">
        <v>9.7720420636168406</v>
      </c>
      <c r="N55" s="5">
        <v>12.848569175150802</v>
      </c>
      <c r="O55" s="5">
        <v>18.075638837358262</v>
      </c>
      <c r="P55" s="5">
        <v>22.233835063654226</v>
      </c>
      <c r="Q55" s="5">
        <v>25.993956428554661</v>
      </c>
      <c r="R55" s="5">
        <v>28.008721688698014</v>
      </c>
      <c r="S55" s="5">
        <v>30.238729941861862</v>
      </c>
      <c r="T55" s="5">
        <v>32.775247983339575</v>
      </c>
      <c r="U55" s="5">
        <v>38.085097191119551</v>
      </c>
      <c r="V55" s="5">
        <v>42.536786256738758</v>
      </c>
      <c r="W55" s="5">
        <v>46.646434934905628</v>
      </c>
      <c r="X55" s="5">
        <v>50.918807995617527</v>
      </c>
      <c r="Y55" s="5">
        <v>59.490780805634408</v>
      </c>
      <c r="Z55" s="5">
        <v>67.116141706232227</v>
      </c>
      <c r="AA55" s="5">
        <v>77.704470880494171</v>
      </c>
      <c r="AB55" s="5">
        <v>83.006992190320474</v>
      </c>
      <c r="AC55" s="5">
        <v>86.331310747707548</v>
      </c>
      <c r="AD55" s="5">
        <v>88.259453948523984</v>
      </c>
      <c r="AE55" s="5">
        <v>100</v>
      </c>
      <c r="AF55" s="5">
        <v>107.06090908810064</v>
      </c>
      <c r="AG55" s="5">
        <v>116.62090902627229</v>
      </c>
      <c r="AH55" s="5">
        <v>123.78544070627008</v>
      </c>
      <c r="AI55" s="5">
        <v>131.35101145827232</v>
      </c>
      <c r="AJ55" s="5">
        <v>138.43960323830947</v>
      </c>
      <c r="AK55" s="5">
        <v>152.39407977182447</v>
      </c>
      <c r="AL55" s="5">
        <v>168.1936393801335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Current Series</vt:lpstr>
      <vt:lpstr>Constant Series</vt:lpstr>
      <vt:lpstr>REAL GDP GROWTH</vt:lpstr>
      <vt:lpstr>Sectoral Split</vt:lpstr>
      <vt:lpstr>Deflator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2016-12-14T08:38:48Z</dcterms:created>
  <dcterms:modified xsi:type="dcterms:W3CDTF">2018-04-28T06:43:03Z</dcterms:modified>
</cp:coreProperties>
</file>